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alticam-my.sharepoint.com/personal/mindaugas_p_balticam_lt/Documents/Desktop/"/>
    </mc:Choice>
  </mc:AlternateContent>
  <xr:revisionPtr revIDLastSave="219" documentId="8_{C7207ADB-7850-464C-9761-B055536154AC}" xr6:coauthVersionLast="47" xr6:coauthVersionMax="47" xr10:uidLastSave="{5E8E7665-C998-436D-A688-70852105485B}"/>
  <bookViews>
    <workbookView xWindow="-108" yWindow="-108" windowWidth="22080" windowHeight="13176" xr2:uid="{00000000-000D-0000-FFFF-FFFF00000000}"/>
  </bookViews>
  <sheets>
    <sheet name="Pasiūlymo pateikimo 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1" i="1" l="1"/>
  <c r="L14" i="1" l="1"/>
  <c r="L153" i="1"/>
  <c r="L152" i="1"/>
  <c r="L140" i="1"/>
  <c r="L139" i="1"/>
  <c r="L127" i="1"/>
  <c r="L126" i="1"/>
  <c r="L114" i="1"/>
  <c r="L113" i="1"/>
  <c r="L96" i="1" l="1"/>
  <c r="L88" i="1"/>
  <c r="L87" i="1"/>
  <c r="L86" i="1"/>
  <c r="L85" i="1"/>
  <c r="L84" i="1"/>
  <c r="L83" i="1"/>
  <c r="L82" i="1"/>
  <c r="L81" i="1"/>
  <c r="L80" i="1"/>
  <c r="L78" i="1"/>
  <c r="L76" i="1"/>
  <c r="L75" i="1"/>
  <c r="L74" i="1"/>
  <c r="L73" i="1"/>
  <c r="L72" i="1"/>
  <c r="L71" i="1"/>
  <c r="L70" i="1"/>
  <c r="L69" i="1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L40" i="1"/>
  <c r="L32" i="1"/>
  <c r="L31" i="1"/>
  <c r="L18" i="1"/>
  <c r="L19" i="1"/>
  <c r="L38" i="1"/>
  <c r="L37" i="1"/>
  <c r="L36" i="1"/>
  <c r="L35" i="1"/>
  <c r="L34" i="1"/>
  <c r="L33" i="1"/>
  <c r="L30" i="1"/>
  <c r="L29" i="1"/>
  <c r="L28" i="1"/>
  <c r="L27" i="1"/>
  <c r="L25" i="1"/>
  <c r="L24" i="1"/>
  <c r="L23" i="1"/>
  <c r="L22" i="1"/>
  <c r="L21" i="1"/>
  <c r="L20" i="1"/>
  <c r="L17" i="1"/>
  <c r="L16" i="1"/>
  <c r="L15" i="1"/>
  <c r="L13" i="1"/>
  <c r="L89" i="1" s="1"/>
  <c r="L156" i="1"/>
  <c r="L155" i="1"/>
  <c r="L154" i="1"/>
  <c r="L151" i="1"/>
  <c r="L150" i="1"/>
  <c r="L148" i="1"/>
  <c r="L146" i="1"/>
  <c r="L145" i="1"/>
  <c r="L144" i="1"/>
  <c r="L143" i="1"/>
  <c r="L142" i="1"/>
  <c r="L141" i="1"/>
  <c r="L138" i="1"/>
  <c r="L137" i="1"/>
  <c r="L136" i="1"/>
  <c r="L135" i="1"/>
  <c r="L131" i="1"/>
  <c r="L118" i="1"/>
  <c r="L105" i="1"/>
  <c r="L133" i="1"/>
  <c r="L132" i="1"/>
  <c r="L130" i="1"/>
  <c r="L129" i="1"/>
  <c r="L128" i="1"/>
  <c r="L125" i="1"/>
  <c r="L124" i="1"/>
  <c r="L123" i="1"/>
  <c r="L122" i="1"/>
  <c r="L120" i="1"/>
  <c r="L119" i="1"/>
  <c r="L117" i="1"/>
  <c r="L116" i="1"/>
  <c r="L115" i="1"/>
  <c r="L112" i="1"/>
  <c r="L104" i="1"/>
  <c r="L157" i="1" l="1"/>
  <c r="L109" i="1"/>
  <c r="L110" i="1"/>
  <c r="L111" i="1"/>
  <c r="L106" i="1"/>
  <c r="L107" i="1" l="1"/>
  <c r="L103" i="1"/>
  <c r="L102" i="1"/>
  <c r="L101" i="1"/>
  <c r="L100" i="1"/>
  <c r="L99" i="1"/>
  <c r="L98" i="1"/>
  <c r="L97" i="1"/>
  <c r="L95" i="1"/>
  <c r="L158" i="1" s="1"/>
</calcChain>
</file>

<file path=xl/sharedStrings.xml><?xml version="1.0" encoding="utf-8"?>
<sst xmlns="http://schemas.openxmlformats.org/spreadsheetml/2006/main" count="341" uniqueCount="65">
  <si>
    <t>Objektas:</t>
  </si>
  <si>
    <t>Sritis:</t>
  </si>
  <si>
    <t>Rangovas:</t>
  </si>
  <si>
    <t xml:space="preserve">Data: </t>
  </si>
  <si>
    <t>Pastabos</t>
  </si>
  <si>
    <t>Darbo pavadinimas</t>
  </si>
  <si>
    <t>matas</t>
  </si>
  <si>
    <t>įkainis</t>
  </si>
  <si>
    <t>kaina</t>
  </si>
  <si>
    <t>Viso už visus, arba dalį darbų be PVM</t>
  </si>
  <si>
    <t>Viešbučio paskirties pastato, Smolensko g. 12, Vilnius, rekonstravimo projektas</t>
  </si>
  <si>
    <t>Naujų pastatų konstruktyvas.</t>
  </si>
  <si>
    <t>kiekis</t>
  </si>
  <si>
    <t>Nr.</t>
  </si>
  <si>
    <t>Laiptų aikštelės įrengimas</t>
  </si>
  <si>
    <t>Laiptų maršo įrengimas</t>
  </si>
  <si>
    <t>Siūlių tarp perdangos plokštės užbetonavimas. Įskaitant ir siūles tarp pastato sienų ir perdangos plokščių.</t>
  </si>
  <si>
    <t>3 aukštas ( įskaitant antro aukšto perdangas)</t>
  </si>
  <si>
    <t xml:space="preserve">5 aukštas </t>
  </si>
  <si>
    <t xml:space="preserve">4 aukštas </t>
  </si>
  <si>
    <t xml:space="preserve">6 aukštas </t>
  </si>
  <si>
    <t xml:space="preserve">7 aukštas </t>
  </si>
  <si>
    <t xml:space="preserve">3 aukštas </t>
  </si>
  <si>
    <t>2 aukštas</t>
  </si>
  <si>
    <t>m3</t>
  </si>
  <si>
    <t>m2</t>
  </si>
  <si>
    <t>vnt.</t>
  </si>
  <si>
    <t>Gelžbetoninių surenkamų balkonų montavimas</t>
  </si>
  <si>
    <t>Monolitinių gelžbetoninių sienų t=250 mm betonavimas</t>
  </si>
  <si>
    <t>2645x1190x160 mm; 2866x1190x160 mm; 1580x980x160 mm; 1600x950x160 mm; 2000x950x160 mm</t>
  </si>
  <si>
    <t>Silikatinių blokelių mūras M200 F25 S15 t=250 mm ( Įskaitant ir lifto šachtą)</t>
  </si>
  <si>
    <t>Surenkamų gelžbetoninių sąramų įrengimas</t>
  </si>
  <si>
    <t>Nuo 1250x250x200 mm iki 1500x250x200 mm</t>
  </si>
  <si>
    <t>Filigrano perdangos plokščių apibetonavimas, t=150 mm</t>
  </si>
  <si>
    <t>Filigrano perdangos plokščių montavimas, t=50 mm</t>
  </si>
  <si>
    <t>Monolitinio gelžbetoninio žiedo betonavimas</t>
  </si>
  <si>
    <t>Surenkamų kiaurymėtų perdangos plokščių montavimas, t=200/220 mm</t>
  </si>
  <si>
    <t>2645x1190x160 mm; 2866x1190x160 mm; 1600x950x160 mm; 2000x950x160 mm</t>
  </si>
  <si>
    <t>Petra sijų montavimas (kai detales perka užsakovas)</t>
  </si>
  <si>
    <t>Nuo 1250x250x200 mm iki 2100x250x200 mm</t>
  </si>
  <si>
    <t>Surenkamų pilnavidurių perdangos plokščių montavimas, t=200/220 mm</t>
  </si>
  <si>
    <t>3331x1230x160 mm; 3195x1140x160 mm</t>
  </si>
  <si>
    <t>Nuo 1400x250x200 mm iki 1650x250x200 mm</t>
  </si>
  <si>
    <t>3755x1180x220 mm; 3729x1180x220 mm</t>
  </si>
  <si>
    <t>2745x1635x220 mm</t>
  </si>
  <si>
    <t>3331x1230x160 mm; 3195x1140x160 mm; 3331x1230x160 mm</t>
  </si>
  <si>
    <t>3752x1180x220 mm; 3729x1180x220 mm</t>
  </si>
  <si>
    <t>3195x1140x160 mm</t>
  </si>
  <si>
    <t>3195x1140x160 mm; 2231x1230x160 mm</t>
  </si>
  <si>
    <t>1650x250x200 mm</t>
  </si>
  <si>
    <t>Nuo 1450x250x200 mm iki 1650x250x200 mm</t>
  </si>
  <si>
    <t>Surenkamų pilnavidurių perdangos plokščių montavimas, t=200 mm</t>
  </si>
  <si>
    <t>3060x1180x220 mm</t>
  </si>
  <si>
    <t>3 a. perdanga</t>
  </si>
  <si>
    <t>2 a. perdanga</t>
  </si>
  <si>
    <t>2460x1570x220 mm</t>
  </si>
  <si>
    <t>4901x1180x220 mm; 3770x1180x220 mm; 3042x1460x315 mm; 5634x1390x315 mm; 3035x1180x220 mm; 3687x1180x220 mm</t>
  </si>
  <si>
    <t>2460x1570x220 mm; 2640x1280x220 mm; 3406x2500x220 mm; 5834x1817x220 mm</t>
  </si>
  <si>
    <t>4901x1180x220 mm</t>
  </si>
  <si>
    <t>2. Antras etapas- mažesnis pastastas K-2. Nuo antro iki septinto aukšto.</t>
  </si>
  <si>
    <t>3. Trečias etapas- didesnis pastastas K-1. Nuo trečio iki septinto aukšto.</t>
  </si>
  <si>
    <t>Parapeto mūrijimas su dujų silikatiniais blokeliais M200 F25 S15 t=250 mm blokeliais</t>
  </si>
  <si>
    <t>Viso</t>
  </si>
  <si>
    <t>Perdangos monolitinių ruožių įrengimas</t>
  </si>
  <si>
    <t>Parapeto mūrijimas su dujų silikatiniais  blokeliais M200 F25 S15 t=250 mm blokeliais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</si>
</sst>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/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0" fillId="0" borderId="2" xfId="0" applyFill="1" applyBorder="1" applyAlignment="1">
      <alignment horizontal="center" vertical="center"/>
    </xf>
    <xf numFmtId="0" fontId="0" fillId="0" borderId="36" xfId="0" applyFill="1" applyBorder="1"/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46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19"/>
  <sheetViews>
    <sheetView tabSelected="1" topLeftCell="A156" zoomScale="70" zoomScaleNormal="70" workbookViewId="0">
      <selection activeCell="Q16" sqref="Q16"/>
    </sheetView>
  </sheetViews>
  <sheetFormatPr defaultRowHeight="14.4" x14ac:dyDescent="0.3"/>
  <cols>
    <col min="1" max="1" width="4.6640625" customWidth="1"/>
    <col min="2" max="2" width="8.88671875" style="2"/>
    <col min="17" max="17" width="133.21875" customWidth="1"/>
  </cols>
  <sheetData>
    <row r="2" spans="1:17" ht="15" thickBot="1" x14ac:dyDescent="0.35">
      <c r="A2" s="106" t="s">
        <v>1</v>
      </c>
      <c r="B2" s="107"/>
      <c r="C2" s="108"/>
      <c r="D2" s="109" t="s">
        <v>11</v>
      </c>
      <c r="E2" s="110"/>
      <c r="F2" s="110"/>
      <c r="G2" s="110"/>
      <c r="H2" s="110"/>
      <c r="I2" s="110"/>
      <c r="J2" s="110"/>
      <c r="K2" s="110"/>
      <c r="L2" s="110"/>
      <c r="M2" s="111"/>
    </row>
    <row r="3" spans="1:17" ht="15" thickBot="1" x14ac:dyDescent="0.35">
      <c r="A3" s="106" t="s">
        <v>0</v>
      </c>
      <c r="B3" s="107"/>
      <c r="C3" s="108"/>
      <c r="D3" s="112" t="s">
        <v>10</v>
      </c>
      <c r="E3" s="113"/>
      <c r="F3" s="113"/>
      <c r="G3" s="113"/>
      <c r="H3" s="113"/>
      <c r="I3" s="113"/>
      <c r="J3" s="113"/>
      <c r="K3" s="113"/>
      <c r="L3" s="113"/>
      <c r="M3" s="114"/>
      <c r="N3" s="1"/>
      <c r="O3" s="1"/>
      <c r="P3" s="1"/>
      <c r="Q3" s="12"/>
    </row>
    <row r="4" spans="1:17" ht="15" thickBot="1" x14ac:dyDescent="0.35">
      <c r="A4" s="106" t="s">
        <v>2</v>
      </c>
      <c r="B4" s="107"/>
      <c r="C4" s="108"/>
      <c r="D4" s="112"/>
      <c r="E4" s="113"/>
      <c r="F4" s="113"/>
      <c r="G4" s="113"/>
      <c r="H4" s="113"/>
      <c r="I4" s="113"/>
      <c r="J4" s="113"/>
      <c r="K4" s="113"/>
      <c r="L4" s="113"/>
      <c r="M4" s="114"/>
    </row>
    <row r="5" spans="1:17" ht="15" thickBot="1" x14ac:dyDescent="0.35">
      <c r="A5" s="106" t="s">
        <v>3</v>
      </c>
      <c r="B5" s="107"/>
      <c r="C5" s="108"/>
      <c r="D5" s="115"/>
      <c r="E5" s="116"/>
      <c r="F5" s="116"/>
      <c r="G5" s="116"/>
      <c r="H5" s="116"/>
      <c r="I5" s="116"/>
      <c r="J5" s="116"/>
      <c r="K5" s="116"/>
      <c r="L5" s="116"/>
      <c r="M5" s="117"/>
    </row>
    <row r="8" spans="1:17" x14ac:dyDescent="0.3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" thickBot="1" x14ac:dyDescent="0.35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3" customFormat="1" ht="21.6" thickBot="1" x14ac:dyDescent="0.45">
      <c r="A10" s="74" t="s">
        <v>59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4"/>
    </row>
    <row r="11" spans="1:17" ht="15" thickBot="1" x14ac:dyDescent="0.35">
      <c r="A11" s="53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12"/>
    </row>
    <row r="12" spans="1:17" ht="15" thickBot="1" x14ac:dyDescent="0.35">
      <c r="A12" s="15" t="s">
        <v>13</v>
      </c>
      <c r="B12" s="37" t="s">
        <v>5</v>
      </c>
      <c r="C12" s="97"/>
      <c r="D12" s="97"/>
      <c r="E12" s="97"/>
      <c r="F12" s="97" t="s">
        <v>6</v>
      </c>
      <c r="G12" s="97"/>
      <c r="H12" s="36" t="s">
        <v>12</v>
      </c>
      <c r="I12" s="37"/>
      <c r="J12" s="97" t="s">
        <v>7</v>
      </c>
      <c r="K12" s="97"/>
      <c r="L12" s="97" t="s">
        <v>8</v>
      </c>
      <c r="M12" s="97"/>
      <c r="N12" s="97" t="s">
        <v>4</v>
      </c>
      <c r="O12" s="97"/>
      <c r="P12" s="98"/>
      <c r="Q12" s="12"/>
    </row>
    <row r="13" spans="1:17" ht="28.95" customHeight="1" x14ac:dyDescent="0.3">
      <c r="A13" s="4">
        <v>1</v>
      </c>
      <c r="B13" s="56" t="s">
        <v>36</v>
      </c>
      <c r="C13" s="57"/>
      <c r="D13" s="57"/>
      <c r="E13" s="57"/>
      <c r="F13" s="19" t="s">
        <v>25</v>
      </c>
      <c r="G13" s="19"/>
      <c r="H13" s="30">
        <v>305</v>
      </c>
      <c r="I13" s="31"/>
      <c r="J13" s="19"/>
      <c r="K13" s="19"/>
      <c r="L13" s="18">
        <f t="shared" ref="L13:L17" si="0">H13*J13</f>
        <v>0</v>
      </c>
      <c r="M13" s="18"/>
      <c r="N13" s="19"/>
      <c r="O13" s="19"/>
      <c r="P13" s="20"/>
      <c r="Q13" s="12"/>
    </row>
    <row r="14" spans="1:17" ht="28.95" customHeight="1" x14ac:dyDescent="0.3">
      <c r="A14" s="4"/>
      <c r="B14" s="27" t="s">
        <v>63</v>
      </c>
      <c r="C14" s="28"/>
      <c r="D14" s="28"/>
      <c r="E14" s="29"/>
      <c r="F14" s="19" t="s">
        <v>24</v>
      </c>
      <c r="G14" s="19"/>
      <c r="H14" s="30">
        <v>4</v>
      </c>
      <c r="I14" s="31"/>
      <c r="J14" s="19"/>
      <c r="K14" s="19"/>
      <c r="L14" s="18">
        <f t="shared" ref="L14" si="1">H14*J14</f>
        <v>0</v>
      </c>
      <c r="M14" s="18"/>
      <c r="N14" s="19"/>
      <c r="O14" s="19"/>
      <c r="P14" s="20"/>
      <c r="Q14" s="12"/>
    </row>
    <row r="15" spans="1:17" ht="43.2" customHeight="1" x14ac:dyDescent="0.3">
      <c r="A15" s="5">
        <v>2</v>
      </c>
      <c r="B15" s="58" t="s">
        <v>16</v>
      </c>
      <c r="C15" s="59"/>
      <c r="D15" s="59"/>
      <c r="E15" s="59"/>
      <c r="F15" s="60" t="s">
        <v>24</v>
      </c>
      <c r="G15" s="60"/>
      <c r="H15" s="60">
        <v>2</v>
      </c>
      <c r="I15" s="60"/>
      <c r="J15" s="61"/>
      <c r="K15" s="61"/>
      <c r="L15" s="18">
        <f t="shared" si="0"/>
        <v>0</v>
      </c>
      <c r="M15" s="18"/>
      <c r="N15" s="61"/>
      <c r="O15" s="61"/>
      <c r="P15" s="62"/>
      <c r="Q15" s="12"/>
    </row>
    <row r="16" spans="1:17" ht="36.75" customHeight="1" x14ac:dyDescent="0.3">
      <c r="A16" s="4">
        <v>3</v>
      </c>
      <c r="B16" s="32" t="s">
        <v>27</v>
      </c>
      <c r="C16" s="33"/>
      <c r="D16" s="33"/>
      <c r="E16" s="33"/>
      <c r="F16" s="34" t="s">
        <v>26</v>
      </c>
      <c r="G16" s="34"/>
      <c r="H16" s="34">
        <v>5</v>
      </c>
      <c r="I16" s="34"/>
      <c r="J16" s="61"/>
      <c r="K16" s="61"/>
      <c r="L16" s="18">
        <f t="shared" si="0"/>
        <v>0</v>
      </c>
      <c r="M16" s="18"/>
      <c r="N16" s="46" t="s">
        <v>41</v>
      </c>
      <c r="O16" s="46"/>
      <c r="P16" s="47"/>
      <c r="Q16" s="12"/>
    </row>
    <row r="17" spans="1:17" ht="28.95" customHeight="1" x14ac:dyDescent="0.3">
      <c r="A17" s="5">
        <v>4</v>
      </c>
      <c r="B17" s="32" t="s">
        <v>30</v>
      </c>
      <c r="C17" s="33"/>
      <c r="D17" s="33"/>
      <c r="E17" s="33"/>
      <c r="F17" s="34" t="s">
        <v>24</v>
      </c>
      <c r="G17" s="34"/>
      <c r="H17" s="34">
        <v>68</v>
      </c>
      <c r="I17" s="34"/>
      <c r="J17" s="34"/>
      <c r="K17" s="34"/>
      <c r="L17" s="34">
        <f t="shared" si="0"/>
        <v>0</v>
      </c>
      <c r="M17" s="34"/>
      <c r="N17" s="34"/>
      <c r="O17" s="34"/>
      <c r="P17" s="35"/>
      <c r="Q17" s="12"/>
    </row>
    <row r="18" spans="1:17" ht="15" customHeight="1" x14ac:dyDescent="0.3">
      <c r="A18" s="5">
        <v>5</v>
      </c>
      <c r="B18" s="33" t="s">
        <v>14</v>
      </c>
      <c r="C18" s="33"/>
      <c r="D18" s="33"/>
      <c r="E18" s="33"/>
      <c r="F18" s="34" t="s">
        <v>26</v>
      </c>
      <c r="G18" s="34"/>
      <c r="H18" s="34">
        <v>1</v>
      </c>
      <c r="I18" s="34"/>
      <c r="J18" s="34"/>
      <c r="K18" s="34"/>
      <c r="L18" s="34">
        <f>H18*J18</f>
        <v>0</v>
      </c>
      <c r="M18" s="34"/>
      <c r="N18" s="34" t="s">
        <v>44</v>
      </c>
      <c r="O18" s="34"/>
      <c r="P18" s="35"/>
      <c r="Q18" s="12"/>
    </row>
    <row r="19" spans="1:17" ht="30" customHeight="1" x14ac:dyDescent="0.3">
      <c r="A19" s="4">
        <v>6</v>
      </c>
      <c r="B19" s="33" t="s">
        <v>15</v>
      </c>
      <c r="C19" s="33"/>
      <c r="D19" s="33"/>
      <c r="E19" s="33"/>
      <c r="F19" s="34" t="s">
        <v>26</v>
      </c>
      <c r="G19" s="34"/>
      <c r="H19" s="34">
        <v>2</v>
      </c>
      <c r="I19" s="34"/>
      <c r="J19" s="34"/>
      <c r="K19" s="34"/>
      <c r="L19" s="34">
        <f>H19*J19</f>
        <v>0</v>
      </c>
      <c r="M19" s="34"/>
      <c r="N19" s="44" t="s">
        <v>43</v>
      </c>
      <c r="O19" s="28"/>
      <c r="P19" s="45"/>
      <c r="Q19" s="12"/>
    </row>
    <row r="20" spans="1:17" ht="30" customHeight="1" x14ac:dyDescent="0.3">
      <c r="A20" s="5">
        <v>7</v>
      </c>
      <c r="B20" s="32" t="s">
        <v>31</v>
      </c>
      <c r="C20" s="33"/>
      <c r="D20" s="33"/>
      <c r="E20" s="33"/>
      <c r="F20" s="34" t="s">
        <v>26</v>
      </c>
      <c r="G20" s="34"/>
      <c r="H20" s="34">
        <v>6</v>
      </c>
      <c r="I20" s="34"/>
      <c r="J20" s="34"/>
      <c r="K20" s="34"/>
      <c r="L20" s="34">
        <f t="shared" ref="L20:L25" si="2">H20*J20</f>
        <v>0</v>
      </c>
      <c r="M20" s="34"/>
      <c r="N20" s="46" t="s">
        <v>42</v>
      </c>
      <c r="O20" s="46"/>
      <c r="P20" s="47"/>
      <c r="Q20" s="12"/>
    </row>
    <row r="21" spans="1:17" ht="31.5" customHeight="1" x14ac:dyDescent="0.3">
      <c r="A21" s="4">
        <v>8</v>
      </c>
      <c r="B21" s="32" t="s">
        <v>34</v>
      </c>
      <c r="C21" s="33"/>
      <c r="D21" s="33"/>
      <c r="E21" s="33"/>
      <c r="F21" s="34" t="s">
        <v>25</v>
      </c>
      <c r="G21" s="34"/>
      <c r="H21" s="34">
        <v>9</v>
      </c>
      <c r="I21" s="34"/>
      <c r="J21" s="34"/>
      <c r="K21" s="34"/>
      <c r="L21" s="34">
        <f t="shared" si="2"/>
        <v>0</v>
      </c>
      <c r="M21" s="34"/>
      <c r="N21" s="34"/>
      <c r="O21" s="34"/>
      <c r="P21" s="35"/>
      <c r="Q21" s="12"/>
    </row>
    <row r="22" spans="1:17" ht="31.5" customHeight="1" x14ac:dyDescent="0.3">
      <c r="A22" s="4">
        <v>9</v>
      </c>
      <c r="B22" s="32" t="s">
        <v>33</v>
      </c>
      <c r="C22" s="33"/>
      <c r="D22" s="33"/>
      <c r="E22" s="33"/>
      <c r="F22" s="34" t="s">
        <v>24</v>
      </c>
      <c r="G22" s="34"/>
      <c r="H22" s="34">
        <v>1.3</v>
      </c>
      <c r="I22" s="34"/>
      <c r="J22" s="34"/>
      <c r="K22" s="34"/>
      <c r="L22" s="34">
        <f t="shared" si="2"/>
        <v>0</v>
      </c>
      <c r="M22" s="34"/>
      <c r="N22" s="34"/>
      <c r="O22" s="34"/>
      <c r="P22" s="35"/>
      <c r="Q22" s="12"/>
    </row>
    <row r="23" spans="1:17" ht="28.95" customHeight="1" x14ac:dyDescent="0.3">
      <c r="A23" s="5">
        <v>10</v>
      </c>
      <c r="B23" s="67" t="s">
        <v>38</v>
      </c>
      <c r="C23" s="68"/>
      <c r="D23" s="68"/>
      <c r="E23" s="58"/>
      <c r="F23" s="69" t="s">
        <v>26</v>
      </c>
      <c r="G23" s="70"/>
      <c r="H23" s="69">
        <v>1</v>
      </c>
      <c r="I23" s="70"/>
      <c r="J23" s="41"/>
      <c r="K23" s="71"/>
      <c r="L23" s="69">
        <f t="shared" si="2"/>
        <v>0</v>
      </c>
      <c r="M23" s="70"/>
      <c r="N23" s="41"/>
      <c r="O23" s="42"/>
      <c r="P23" s="43"/>
      <c r="Q23" s="12"/>
    </row>
    <row r="24" spans="1:17" ht="28.95" customHeight="1" x14ac:dyDescent="0.3">
      <c r="A24" s="5">
        <v>11</v>
      </c>
      <c r="B24" s="32" t="s">
        <v>28</v>
      </c>
      <c r="C24" s="33"/>
      <c r="D24" s="33"/>
      <c r="E24" s="33"/>
      <c r="F24" s="34" t="s">
        <v>24</v>
      </c>
      <c r="G24" s="34"/>
      <c r="H24" s="34">
        <v>26</v>
      </c>
      <c r="I24" s="34"/>
      <c r="J24" s="34"/>
      <c r="K24" s="34"/>
      <c r="L24" s="34">
        <f t="shared" si="2"/>
        <v>0</v>
      </c>
      <c r="M24" s="34"/>
      <c r="N24" s="34"/>
      <c r="O24" s="34"/>
      <c r="P24" s="35"/>
      <c r="Q24" s="12"/>
    </row>
    <row r="25" spans="1:17" ht="28.95" customHeight="1" thickBot="1" x14ac:dyDescent="0.35">
      <c r="A25" s="4">
        <v>12</v>
      </c>
      <c r="B25" s="63" t="s">
        <v>35</v>
      </c>
      <c r="C25" s="64"/>
      <c r="D25" s="64"/>
      <c r="E25" s="64"/>
      <c r="F25" s="38" t="s">
        <v>24</v>
      </c>
      <c r="G25" s="38"/>
      <c r="H25" s="38">
        <v>14.5</v>
      </c>
      <c r="I25" s="38"/>
      <c r="J25" s="38"/>
      <c r="K25" s="38"/>
      <c r="L25" s="38">
        <f t="shared" si="2"/>
        <v>0</v>
      </c>
      <c r="M25" s="38"/>
      <c r="N25" s="38"/>
      <c r="O25" s="38"/>
      <c r="P25" s="65"/>
      <c r="Q25" s="12"/>
    </row>
    <row r="26" spans="1:17" ht="15" thickBot="1" x14ac:dyDescent="0.35">
      <c r="A26" s="53" t="s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12"/>
    </row>
    <row r="27" spans="1:17" ht="28.95" customHeight="1" x14ac:dyDescent="0.3">
      <c r="A27" s="4">
        <v>1</v>
      </c>
      <c r="B27" s="56" t="s">
        <v>36</v>
      </c>
      <c r="C27" s="57"/>
      <c r="D27" s="57"/>
      <c r="E27" s="57"/>
      <c r="F27" s="19" t="s">
        <v>25</v>
      </c>
      <c r="G27" s="19"/>
      <c r="H27" s="30">
        <v>305</v>
      </c>
      <c r="I27" s="31"/>
      <c r="J27" s="19"/>
      <c r="K27" s="19"/>
      <c r="L27" s="18">
        <f t="shared" ref="L27:L38" si="3">H27*J27</f>
        <v>0</v>
      </c>
      <c r="M27" s="18"/>
      <c r="N27" s="19"/>
      <c r="O27" s="19"/>
      <c r="P27" s="20"/>
      <c r="Q27" s="12"/>
    </row>
    <row r="28" spans="1:17" ht="43.2" customHeight="1" x14ac:dyDescent="0.3">
      <c r="A28" s="5">
        <v>2</v>
      </c>
      <c r="B28" s="58" t="s">
        <v>16</v>
      </c>
      <c r="C28" s="59"/>
      <c r="D28" s="59"/>
      <c r="E28" s="59"/>
      <c r="F28" s="60" t="s">
        <v>24</v>
      </c>
      <c r="G28" s="60"/>
      <c r="H28" s="60">
        <v>4</v>
      </c>
      <c r="I28" s="60"/>
      <c r="J28" s="61"/>
      <c r="K28" s="61"/>
      <c r="L28" s="18">
        <f t="shared" si="3"/>
        <v>0</v>
      </c>
      <c r="M28" s="18"/>
      <c r="N28" s="61"/>
      <c r="O28" s="61"/>
      <c r="P28" s="62"/>
      <c r="Q28" s="12"/>
    </row>
    <row r="29" spans="1:17" ht="42.75" customHeight="1" x14ac:dyDescent="0.3">
      <c r="A29" s="4">
        <v>3</v>
      </c>
      <c r="B29" s="32" t="s">
        <v>27</v>
      </c>
      <c r="C29" s="33"/>
      <c r="D29" s="33"/>
      <c r="E29" s="33"/>
      <c r="F29" s="34" t="s">
        <v>26</v>
      </c>
      <c r="G29" s="34"/>
      <c r="H29" s="34">
        <v>5</v>
      </c>
      <c r="I29" s="34"/>
      <c r="J29" s="61"/>
      <c r="K29" s="61"/>
      <c r="L29" s="18">
        <f t="shared" si="3"/>
        <v>0</v>
      </c>
      <c r="M29" s="18"/>
      <c r="N29" s="46" t="s">
        <v>45</v>
      </c>
      <c r="O29" s="46"/>
      <c r="P29" s="47"/>
      <c r="Q29" s="12"/>
    </row>
    <row r="30" spans="1:17" ht="28.95" customHeight="1" x14ac:dyDescent="0.3">
      <c r="A30" s="5">
        <v>4</v>
      </c>
      <c r="B30" s="32" t="s">
        <v>30</v>
      </c>
      <c r="C30" s="33"/>
      <c r="D30" s="33"/>
      <c r="E30" s="33"/>
      <c r="F30" s="34" t="s">
        <v>24</v>
      </c>
      <c r="G30" s="34"/>
      <c r="H30" s="34">
        <v>85</v>
      </c>
      <c r="I30" s="34"/>
      <c r="J30" s="34"/>
      <c r="K30" s="34"/>
      <c r="L30" s="34">
        <f t="shared" si="3"/>
        <v>0</v>
      </c>
      <c r="M30" s="34"/>
      <c r="N30" s="34"/>
      <c r="O30" s="34"/>
      <c r="P30" s="35"/>
      <c r="Q30" s="12"/>
    </row>
    <row r="31" spans="1:17" ht="28.95" customHeight="1" x14ac:dyDescent="0.3">
      <c r="A31" s="5">
        <v>5</v>
      </c>
      <c r="B31" s="33" t="s">
        <v>14</v>
      </c>
      <c r="C31" s="33"/>
      <c r="D31" s="33"/>
      <c r="E31" s="33"/>
      <c r="F31" s="34" t="s">
        <v>26</v>
      </c>
      <c r="G31" s="34"/>
      <c r="H31" s="34">
        <v>1</v>
      </c>
      <c r="I31" s="34"/>
      <c r="J31" s="34"/>
      <c r="K31" s="34"/>
      <c r="L31" s="34">
        <f>H31*J31</f>
        <v>0</v>
      </c>
      <c r="M31" s="34"/>
      <c r="N31" s="34" t="s">
        <v>44</v>
      </c>
      <c r="O31" s="34"/>
      <c r="P31" s="35"/>
      <c r="Q31" s="12"/>
    </row>
    <row r="32" spans="1:17" ht="30.75" customHeight="1" x14ac:dyDescent="0.3">
      <c r="A32" s="4">
        <v>6</v>
      </c>
      <c r="B32" s="33" t="s">
        <v>15</v>
      </c>
      <c r="C32" s="33"/>
      <c r="D32" s="33"/>
      <c r="E32" s="33"/>
      <c r="F32" s="34" t="s">
        <v>26</v>
      </c>
      <c r="G32" s="34"/>
      <c r="H32" s="34">
        <v>2</v>
      </c>
      <c r="I32" s="34"/>
      <c r="J32" s="34"/>
      <c r="K32" s="34"/>
      <c r="L32" s="34">
        <f>H32*J32</f>
        <v>0</v>
      </c>
      <c r="M32" s="34"/>
      <c r="N32" s="44" t="s">
        <v>46</v>
      </c>
      <c r="O32" s="28"/>
      <c r="P32" s="45"/>
      <c r="Q32" s="12"/>
    </row>
    <row r="33" spans="1:17" ht="29.25" customHeight="1" x14ac:dyDescent="0.3">
      <c r="A33" s="5">
        <v>7</v>
      </c>
      <c r="B33" s="32" t="s">
        <v>31</v>
      </c>
      <c r="C33" s="33"/>
      <c r="D33" s="33"/>
      <c r="E33" s="33"/>
      <c r="F33" s="34" t="s">
        <v>26</v>
      </c>
      <c r="G33" s="34"/>
      <c r="H33" s="34">
        <v>6</v>
      </c>
      <c r="I33" s="34"/>
      <c r="J33" s="34"/>
      <c r="K33" s="34"/>
      <c r="L33" s="34">
        <f t="shared" si="3"/>
        <v>0</v>
      </c>
      <c r="M33" s="34"/>
      <c r="N33" s="46" t="s">
        <v>42</v>
      </c>
      <c r="O33" s="46"/>
      <c r="P33" s="47"/>
      <c r="Q33" s="12"/>
    </row>
    <row r="34" spans="1:17" ht="30" customHeight="1" x14ac:dyDescent="0.3">
      <c r="A34" s="4">
        <v>8</v>
      </c>
      <c r="B34" s="32" t="s">
        <v>34</v>
      </c>
      <c r="C34" s="33"/>
      <c r="D34" s="33"/>
      <c r="E34" s="33"/>
      <c r="F34" s="34" t="s">
        <v>25</v>
      </c>
      <c r="G34" s="34"/>
      <c r="H34" s="34">
        <v>9</v>
      </c>
      <c r="I34" s="34"/>
      <c r="J34" s="34"/>
      <c r="K34" s="34"/>
      <c r="L34" s="34">
        <f t="shared" si="3"/>
        <v>0</v>
      </c>
      <c r="M34" s="34"/>
      <c r="N34" s="34"/>
      <c r="O34" s="34"/>
      <c r="P34" s="35"/>
      <c r="Q34" s="12"/>
    </row>
    <row r="35" spans="1:17" ht="15" customHeight="1" x14ac:dyDescent="0.3">
      <c r="A35" s="4">
        <v>9</v>
      </c>
      <c r="B35" s="32" t="s">
        <v>33</v>
      </c>
      <c r="C35" s="33"/>
      <c r="D35" s="33"/>
      <c r="E35" s="33"/>
      <c r="F35" s="34" t="s">
        <v>24</v>
      </c>
      <c r="G35" s="34"/>
      <c r="H35" s="34">
        <v>1.3</v>
      </c>
      <c r="I35" s="34"/>
      <c r="J35" s="34"/>
      <c r="K35" s="34"/>
      <c r="L35" s="34">
        <f t="shared" si="3"/>
        <v>0</v>
      </c>
      <c r="M35" s="34"/>
      <c r="N35" s="34"/>
      <c r="O35" s="34"/>
      <c r="P35" s="35"/>
      <c r="Q35" s="12"/>
    </row>
    <row r="36" spans="1:17" ht="28.95" customHeight="1" x14ac:dyDescent="0.3">
      <c r="A36" s="5">
        <v>10</v>
      </c>
      <c r="B36" s="67" t="s">
        <v>38</v>
      </c>
      <c r="C36" s="68"/>
      <c r="D36" s="68"/>
      <c r="E36" s="58"/>
      <c r="F36" s="69" t="s">
        <v>26</v>
      </c>
      <c r="G36" s="70"/>
      <c r="H36" s="69">
        <v>1</v>
      </c>
      <c r="I36" s="70"/>
      <c r="J36" s="41"/>
      <c r="K36" s="71"/>
      <c r="L36" s="69">
        <f t="shared" si="3"/>
        <v>0</v>
      </c>
      <c r="M36" s="70"/>
      <c r="N36" s="41"/>
      <c r="O36" s="42"/>
      <c r="P36" s="43"/>
      <c r="Q36" s="12"/>
    </row>
    <row r="37" spans="1:17" ht="28.95" customHeight="1" x14ac:dyDescent="0.3">
      <c r="A37" s="5">
        <v>11</v>
      </c>
      <c r="B37" s="32" t="s">
        <v>28</v>
      </c>
      <c r="C37" s="33"/>
      <c r="D37" s="33"/>
      <c r="E37" s="33"/>
      <c r="F37" s="34" t="s">
        <v>24</v>
      </c>
      <c r="G37" s="34"/>
      <c r="H37" s="34">
        <v>1.5</v>
      </c>
      <c r="I37" s="34"/>
      <c r="J37" s="34"/>
      <c r="K37" s="34"/>
      <c r="L37" s="34">
        <f t="shared" si="3"/>
        <v>0</v>
      </c>
      <c r="M37" s="34"/>
      <c r="N37" s="34"/>
      <c r="O37" s="34"/>
      <c r="P37" s="35"/>
      <c r="Q37" s="12"/>
    </row>
    <row r="38" spans="1:17" ht="28.95" customHeight="1" thickBot="1" x14ac:dyDescent="0.35">
      <c r="A38" s="4">
        <v>12</v>
      </c>
      <c r="B38" s="63" t="s">
        <v>35</v>
      </c>
      <c r="C38" s="64"/>
      <c r="D38" s="64"/>
      <c r="E38" s="64"/>
      <c r="F38" s="38" t="s">
        <v>24</v>
      </c>
      <c r="G38" s="38"/>
      <c r="H38" s="38">
        <v>21.5</v>
      </c>
      <c r="I38" s="38"/>
      <c r="J38" s="38"/>
      <c r="K38" s="38"/>
      <c r="L38" s="38">
        <f t="shared" si="3"/>
        <v>0</v>
      </c>
      <c r="M38" s="38"/>
      <c r="N38" s="38"/>
      <c r="O38" s="38"/>
      <c r="P38" s="65"/>
      <c r="Q38" s="12"/>
    </row>
    <row r="39" spans="1:17" ht="15" thickBot="1" x14ac:dyDescent="0.35">
      <c r="A39" s="53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12"/>
    </row>
    <row r="40" spans="1:17" ht="28.95" customHeight="1" x14ac:dyDescent="0.3">
      <c r="A40" s="4">
        <v>1</v>
      </c>
      <c r="B40" s="56" t="s">
        <v>36</v>
      </c>
      <c r="C40" s="57"/>
      <c r="D40" s="57"/>
      <c r="E40" s="57"/>
      <c r="F40" s="19" t="s">
        <v>25</v>
      </c>
      <c r="G40" s="19"/>
      <c r="H40" s="30">
        <v>305</v>
      </c>
      <c r="I40" s="31"/>
      <c r="J40" s="19"/>
      <c r="K40" s="19"/>
      <c r="L40" s="18">
        <f t="shared" ref="L40:L43" si="4">H40*J40</f>
        <v>0</v>
      </c>
      <c r="M40" s="18"/>
      <c r="N40" s="19"/>
      <c r="O40" s="19"/>
      <c r="P40" s="20"/>
      <c r="Q40" s="12"/>
    </row>
    <row r="41" spans="1:17" ht="43.5" customHeight="1" x14ac:dyDescent="0.3">
      <c r="A41" s="5">
        <v>2</v>
      </c>
      <c r="B41" s="58" t="s">
        <v>16</v>
      </c>
      <c r="C41" s="59"/>
      <c r="D41" s="59"/>
      <c r="E41" s="59"/>
      <c r="F41" s="60" t="s">
        <v>24</v>
      </c>
      <c r="G41" s="60"/>
      <c r="H41" s="60">
        <v>5</v>
      </c>
      <c r="I41" s="60"/>
      <c r="J41" s="61"/>
      <c r="K41" s="61"/>
      <c r="L41" s="18">
        <f t="shared" si="4"/>
        <v>0</v>
      </c>
      <c r="M41" s="18"/>
      <c r="N41" s="61"/>
      <c r="O41" s="61"/>
      <c r="P41" s="62"/>
      <c r="Q41" s="12"/>
    </row>
    <row r="42" spans="1:17" ht="30.75" customHeight="1" x14ac:dyDescent="0.3">
      <c r="A42" s="4">
        <v>3</v>
      </c>
      <c r="B42" s="32" t="s">
        <v>27</v>
      </c>
      <c r="C42" s="33"/>
      <c r="D42" s="33"/>
      <c r="E42" s="33"/>
      <c r="F42" s="34" t="s">
        <v>26</v>
      </c>
      <c r="G42" s="34"/>
      <c r="H42" s="34">
        <v>1</v>
      </c>
      <c r="I42" s="34"/>
      <c r="J42" s="61"/>
      <c r="K42" s="61"/>
      <c r="L42" s="18">
        <f t="shared" si="4"/>
        <v>0</v>
      </c>
      <c r="M42" s="18"/>
      <c r="N42" s="46" t="s">
        <v>47</v>
      </c>
      <c r="O42" s="46"/>
      <c r="P42" s="47"/>
      <c r="Q42" s="12"/>
    </row>
    <row r="43" spans="1:17" ht="28.95" customHeight="1" x14ac:dyDescent="0.3">
      <c r="A43" s="5">
        <v>4</v>
      </c>
      <c r="B43" s="32" t="s">
        <v>30</v>
      </c>
      <c r="C43" s="33"/>
      <c r="D43" s="33"/>
      <c r="E43" s="33"/>
      <c r="F43" s="34" t="s">
        <v>24</v>
      </c>
      <c r="G43" s="34"/>
      <c r="H43" s="34">
        <v>85</v>
      </c>
      <c r="I43" s="34"/>
      <c r="J43" s="34"/>
      <c r="K43" s="34"/>
      <c r="L43" s="34">
        <f t="shared" si="4"/>
        <v>0</v>
      </c>
      <c r="M43" s="34"/>
      <c r="N43" s="34"/>
      <c r="O43" s="34"/>
      <c r="P43" s="35"/>
      <c r="Q43" s="12"/>
    </row>
    <row r="44" spans="1:17" ht="28.95" customHeight="1" x14ac:dyDescent="0.3">
      <c r="A44" s="5">
        <v>5</v>
      </c>
      <c r="B44" s="33" t="s">
        <v>14</v>
      </c>
      <c r="C44" s="33"/>
      <c r="D44" s="33"/>
      <c r="E44" s="33"/>
      <c r="F44" s="34" t="s">
        <v>26</v>
      </c>
      <c r="G44" s="34"/>
      <c r="H44" s="34">
        <v>1</v>
      </c>
      <c r="I44" s="34"/>
      <c r="J44" s="34"/>
      <c r="K44" s="34"/>
      <c r="L44" s="34">
        <f>H44*J44</f>
        <v>0</v>
      </c>
      <c r="M44" s="34"/>
      <c r="N44" s="34" t="s">
        <v>44</v>
      </c>
      <c r="O44" s="34"/>
      <c r="P44" s="35"/>
      <c r="Q44" s="12"/>
    </row>
    <row r="45" spans="1:17" ht="30.75" customHeight="1" x14ac:dyDescent="0.3">
      <c r="A45" s="4">
        <v>6</v>
      </c>
      <c r="B45" s="33" t="s">
        <v>15</v>
      </c>
      <c r="C45" s="33"/>
      <c r="D45" s="33"/>
      <c r="E45" s="33"/>
      <c r="F45" s="34" t="s">
        <v>26</v>
      </c>
      <c r="G45" s="34"/>
      <c r="H45" s="34">
        <v>2</v>
      </c>
      <c r="I45" s="34"/>
      <c r="J45" s="34"/>
      <c r="K45" s="34"/>
      <c r="L45" s="34">
        <f>H45*J45</f>
        <v>0</v>
      </c>
      <c r="M45" s="34"/>
      <c r="N45" s="44" t="s">
        <v>46</v>
      </c>
      <c r="O45" s="28"/>
      <c r="P45" s="45"/>
      <c r="Q45" s="12"/>
    </row>
    <row r="46" spans="1:17" ht="30" customHeight="1" x14ac:dyDescent="0.3">
      <c r="A46" s="5">
        <v>7</v>
      </c>
      <c r="B46" s="32" t="s">
        <v>31</v>
      </c>
      <c r="C46" s="33"/>
      <c r="D46" s="33"/>
      <c r="E46" s="33"/>
      <c r="F46" s="34" t="s">
        <v>26</v>
      </c>
      <c r="G46" s="34"/>
      <c r="H46" s="34">
        <v>6</v>
      </c>
      <c r="I46" s="34"/>
      <c r="J46" s="34"/>
      <c r="K46" s="34"/>
      <c r="L46" s="34">
        <f t="shared" ref="L46:L51" si="5">H46*J46</f>
        <v>0</v>
      </c>
      <c r="M46" s="34"/>
      <c r="N46" s="46" t="s">
        <v>42</v>
      </c>
      <c r="O46" s="46"/>
      <c r="P46" s="47"/>
      <c r="Q46" s="12"/>
    </row>
    <row r="47" spans="1:17" ht="31.5" customHeight="1" x14ac:dyDescent="0.3">
      <c r="A47" s="4">
        <v>8</v>
      </c>
      <c r="B47" s="32" t="s">
        <v>34</v>
      </c>
      <c r="C47" s="33"/>
      <c r="D47" s="33"/>
      <c r="E47" s="33"/>
      <c r="F47" s="34" t="s">
        <v>25</v>
      </c>
      <c r="G47" s="34"/>
      <c r="H47" s="34">
        <v>9</v>
      </c>
      <c r="I47" s="34"/>
      <c r="J47" s="34"/>
      <c r="K47" s="34"/>
      <c r="L47" s="34">
        <f t="shared" si="5"/>
        <v>0</v>
      </c>
      <c r="M47" s="34"/>
      <c r="N47" s="34"/>
      <c r="O47" s="34"/>
      <c r="P47" s="35"/>
      <c r="Q47" s="12"/>
    </row>
    <row r="48" spans="1:17" ht="15" customHeight="1" x14ac:dyDescent="0.3">
      <c r="A48" s="4">
        <v>9</v>
      </c>
      <c r="B48" s="32" t="s">
        <v>33</v>
      </c>
      <c r="C48" s="33"/>
      <c r="D48" s="33"/>
      <c r="E48" s="33"/>
      <c r="F48" s="34" t="s">
        <v>24</v>
      </c>
      <c r="G48" s="34"/>
      <c r="H48" s="34">
        <v>1.3</v>
      </c>
      <c r="I48" s="34"/>
      <c r="J48" s="34"/>
      <c r="K48" s="34"/>
      <c r="L48" s="34">
        <f t="shared" si="5"/>
        <v>0</v>
      </c>
      <c r="M48" s="34"/>
      <c r="N48" s="34"/>
      <c r="O48" s="34"/>
      <c r="P48" s="35"/>
      <c r="Q48" s="12"/>
    </row>
    <row r="49" spans="1:17" ht="30" customHeight="1" x14ac:dyDescent="0.3">
      <c r="A49" s="5">
        <v>10</v>
      </c>
      <c r="B49" s="67" t="s">
        <v>38</v>
      </c>
      <c r="C49" s="68"/>
      <c r="D49" s="68"/>
      <c r="E49" s="58"/>
      <c r="F49" s="69" t="s">
        <v>26</v>
      </c>
      <c r="G49" s="70"/>
      <c r="H49" s="69">
        <v>1</v>
      </c>
      <c r="I49" s="70"/>
      <c r="J49" s="41"/>
      <c r="K49" s="71"/>
      <c r="L49" s="69">
        <f t="shared" si="5"/>
        <v>0</v>
      </c>
      <c r="M49" s="70"/>
      <c r="N49" s="41"/>
      <c r="O49" s="42"/>
      <c r="P49" s="43"/>
      <c r="Q49" s="12"/>
    </row>
    <row r="50" spans="1:17" ht="28.95" customHeight="1" x14ac:dyDescent="0.3">
      <c r="A50" s="5">
        <v>11</v>
      </c>
      <c r="B50" s="32" t="s">
        <v>28</v>
      </c>
      <c r="C50" s="33"/>
      <c r="D50" s="33"/>
      <c r="E50" s="33"/>
      <c r="F50" s="34" t="s">
        <v>24</v>
      </c>
      <c r="G50" s="34"/>
      <c r="H50" s="34">
        <v>1.5</v>
      </c>
      <c r="I50" s="34"/>
      <c r="J50" s="34"/>
      <c r="K50" s="34"/>
      <c r="L50" s="34">
        <f t="shared" si="5"/>
        <v>0</v>
      </c>
      <c r="M50" s="34"/>
      <c r="N50" s="34"/>
      <c r="O50" s="34"/>
      <c r="P50" s="35"/>
      <c r="Q50" s="12"/>
    </row>
    <row r="51" spans="1:17" ht="28.2" customHeight="1" thickBot="1" x14ac:dyDescent="0.35">
      <c r="A51" s="4">
        <v>12</v>
      </c>
      <c r="B51" s="63" t="s">
        <v>35</v>
      </c>
      <c r="C51" s="64"/>
      <c r="D51" s="64"/>
      <c r="E51" s="64"/>
      <c r="F51" s="38" t="s">
        <v>24</v>
      </c>
      <c r="G51" s="38"/>
      <c r="H51" s="38">
        <v>21.5</v>
      </c>
      <c r="I51" s="38"/>
      <c r="J51" s="38"/>
      <c r="K51" s="38"/>
      <c r="L51" s="38">
        <f t="shared" si="5"/>
        <v>0</v>
      </c>
      <c r="M51" s="38"/>
      <c r="N51" s="38"/>
      <c r="O51" s="38"/>
      <c r="P51" s="65"/>
      <c r="Q51" s="12"/>
    </row>
    <row r="52" spans="1:17" ht="15" thickBot="1" x14ac:dyDescent="0.35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12"/>
    </row>
    <row r="53" spans="1:17" ht="29.4" customHeight="1" x14ac:dyDescent="0.3">
      <c r="A53" s="8">
        <v>1</v>
      </c>
      <c r="B53" s="95" t="s">
        <v>36</v>
      </c>
      <c r="C53" s="57"/>
      <c r="D53" s="57"/>
      <c r="E53" s="57"/>
      <c r="F53" s="93" t="s">
        <v>25</v>
      </c>
      <c r="G53" s="93"/>
      <c r="H53" s="93">
        <v>95</v>
      </c>
      <c r="I53" s="93"/>
      <c r="J53" s="93"/>
      <c r="K53" s="93"/>
      <c r="L53" s="96">
        <f t="shared" ref="L53:L56" si="6">H53*J53</f>
        <v>0</v>
      </c>
      <c r="M53" s="96"/>
      <c r="N53" s="93"/>
      <c r="O53" s="93"/>
      <c r="P53" s="94"/>
      <c r="Q53" s="12"/>
    </row>
    <row r="54" spans="1:17" ht="42.6" customHeight="1" x14ac:dyDescent="0.3">
      <c r="A54" s="6">
        <v>2</v>
      </c>
      <c r="B54" s="77" t="s">
        <v>16</v>
      </c>
      <c r="C54" s="59"/>
      <c r="D54" s="59"/>
      <c r="E54" s="59"/>
      <c r="F54" s="60" t="s">
        <v>24</v>
      </c>
      <c r="G54" s="60"/>
      <c r="H54" s="60">
        <v>3</v>
      </c>
      <c r="I54" s="60"/>
      <c r="J54" s="61"/>
      <c r="K54" s="61"/>
      <c r="L54" s="34">
        <f t="shared" si="6"/>
        <v>0</v>
      </c>
      <c r="M54" s="34"/>
      <c r="N54" s="61"/>
      <c r="O54" s="61"/>
      <c r="P54" s="62"/>
      <c r="Q54" s="12"/>
    </row>
    <row r="55" spans="1:17" ht="32.25" customHeight="1" x14ac:dyDescent="0.3">
      <c r="A55" s="6">
        <v>3</v>
      </c>
      <c r="B55" s="78" t="s">
        <v>27</v>
      </c>
      <c r="C55" s="33"/>
      <c r="D55" s="33"/>
      <c r="E55" s="33"/>
      <c r="F55" s="34" t="s">
        <v>26</v>
      </c>
      <c r="G55" s="34"/>
      <c r="H55" s="34">
        <v>2</v>
      </c>
      <c r="I55" s="34"/>
      <c r="J55" s="61"/>
      <c r="K55" s="61"/>
      <c r="L55" s="34">
        <f t="shared" si="6"/>
        <v>0</v>
      </c>
      <c r="M55" s="34"/>
      <c r="N55" s="46" t="s">
        <v>48</v>
      </c>
      <c r="O55" s="46"/>
      <c r="P55" s="47"/>
      <c r="Q55" s="12"/>
    </row>
    <row r="56" spans="1:17" ht="27.6" customHeight="1" x14ac:dyDescent="0.3">
      <c r="A56" s="6">
        <v>4</v>
      </c>
      <c r="B56" s="78" t="s">
        <v>30</v>
      </c>
      <c r="C56" s="33"/>
      <c r="D56" s="33"/>
      <c r="E56" s="33"/>
      <c r="F56" s="34" t="s">
        <v>24</v>
      </c>
      <c r="G56" s="34"/>
      <c r="H56" s="34">
        <v>21.5</v>
      </c>
      <c r="I56" s="34"/>
      <c r="J56" s="34"/>
      <c r="K56" s="34"/>
      <c r="L56" s="34">
        <f t="shared" si="6"/>
        <v>0</v>
      </c>
      <c r="M56" s="34"/>
      <c r="N56" s="34"/>
      <c r="O56" s="34"/>
      <c r="P56" s="35"/>
      <c r="Q56" s="12"/>
    </row>
    <row r="57" spans="1:17" ht="27.6" customHeight="1" x14ac:dyDescent="0.3">
      <c r="A57" s="6">
        <v>5</v>
      </c>
      <c r="B57" s="78" t="s">
        <v>14</v>
      </c>
      <c r="C57" s="33"/>
      <c r="D57" s="33"/>
      <c r="E57" s="33"/>
      <c r="F57" s="34" t="s">
        <v>26</v>
      </c>
      <c r="G57" s="34"/>
      <c r="H57" s="34">
        <v>1</v>
      </c>
      <c r="I57" s="34"/>
      <c r="J57" s="34"/>
      <c r="K57" s="34"/>
      <c r="L57" s="34">
        <f>H57*J57</f>
        <v>0</v>
      </c>
      <c r="M57" s="34"/>
      <c r="N57" s="34" t="s">
        <v>44</v>
      </c>
      <c r="O57" s="34"/>
      <c r="P57" s="35"/>
      <c r="Q57" s="12"/>
    </row>
    <row r="58" spans="1:17" ht="29.25" customHeight="1" x14ac:dyDescent="0.3">
      <c r="A58" s="6">
        <v>6</v>
      </c>
      <c r="B58" s="78" t="s">
        <v>15</v>
      </c>
      <c r="C58" s="33"/>
      <c r="D58" s="33"/>
      <c r="E58" s="33"/>
      <c r="F58" s="34" t="s">
        <v>26</v>
      </c>
      <c r="G58" s="34"/>
      <c r="H58" s="34">
        <v>2</v>
      </c>
      <c r="I58" s="34"/>
      <c r="J58" s="34"/>
      <c r="K58" s="34"/>
      <c r="L58" s="34">
        <f>H58*J58</f>
        <v>0</v>
      </c>
      <c r="M58" s="34"/>
      <c r="N58" s="46" t="s">
        <v>46</v>
      </c>
      <c r="O58" s="46"/>
      <c r="P58" s="47"/>
      <c r="Q58" s="12"/>
    </row>
    <row r="59" spans="1:17" ht="30.75" customHeight="1" x14ac:dyDescent="0.3">
      <c r="A59" s="6">
        <v>7</v>
      </c>
      <c r="B59" s="78" t="s">
        <v>31</v>
      </c>
      <c r="C59" s="33"/>
      <c r="D59" s="33"/>
      <c r="E59" s="33"/>
      <c r="F59" s="34" t="s">
        <v>26</v>
      </c>
      <c r="G59" s="34"/>
      <c r="H59" s="34">
        <v>1</v>
      </c>
      <c r="I59" s="34"/>
      <c r="J59" s="34"/>
      <c r="K59" s="34"/>
      <c r="L59" s="34">
        <f t="shared" ref="L59:L63" si="7">H59*J59</f>
        <v>0</v>
      </c>
      <c r="M59" s="34"/>
      <c r="N59" s="46" t="s">
        <v>49</v>
      </c>
      <c r="O59" s="46"/>
      <c r="P59" s="47"/>
      <c r="Q59" s="12"/>
    </row>
    <row r="60" spans="1:17" ht="29.4" customHeight="1" x14ac:dyDescent="0.3">
      <c r="A60" s="6">
        <v>8</v>
      </c>
      <c r="B60" s="77" t="s">
        <v>38</v>
      </c>
      <c r="C60" s="59"/>
      <c r="D60" s="59"/>
      <c r="E60" s="59"/>
      <c r="F60" s="34" t="s">
        <v>26</v>
      </c>
      <c r="G60" s="34"/>
      <c r="H60" s="34">
        <v>1</v>
      </c>
      <c r="I60" s="34"/>
      <c r="J60" s="61"/>
      <c r="K60" s="61"/>
      <c r="L60" s="34">
        <f t="shared" si="7"/>
        <v>0</v>
      </c>
      <c r="M60" s="34"/>
      <c r="N60" s="61"/>
      <c r="O60" s="61"/>
      <c r="P60" s="62"/>
      <c r="Q60" s="12"/>
    </row>
    <row r="61" spans="1:17" ht="30" customHeight="1" x14ac:dyDescent="0.3">
      <c r="A61" s="6">
        <v>9</v>
      </c>
      <c r="B61" s="78" t="s">
        <v>28</v>
      </c>
      <c r="C61" s="33"/>
      <c r="D61" s="33"/>
      <c r="E61" s="33"/>
      <c r="F61" s="34" t="s">
        <v>24</v>
      </c>
      <c r="G61" s="34"/>
      <c r="H61" s="34">
        <v>15</v>
      </c>
      <c r="I61" s="34"/>
      <c r="J61" s="34"/>
      <c r="K61" s="34"/>
      <c r="L61" s="34">
        <f t="shared" si="7"/>
        <v>0</v>
      </c>
      <c r="M61" s="34"/>
      <c r="N61" s="34"/>
      <c r="O61" s="34"/>
      <c r="P61" s="35"/>
      <c r="Q61" s="12"/>
    </row>
    <row r="62" spans="1:17" ht="29.4" customHeight="1" x14ac:dyDescent="0.3">
      <c r="A62" s="6">
        <v>10</v>
      </c>
      <c r="B62" s="78" t="s">
        <v>35</v>
      </c>
      <c r="C62" s="33"/>
      <c r="D62" s="33"/>
      <c r="E62" s="33"/>
      <c r="F62" s="34" t="s">
        <v>24</v>
      </c>
      <c r="G62" s="34"/>
      <c r="H62" s="34">
        <v>5.5</v>
      </c>
      <c r="I62" s="34"/>
      <c r="J62" s="34"/>
      <c r="K62" s="34"/>
      <c r="L62" s="34">
        <f t="shared" si="7"/>
        <v>0</v>
      </c>
      <c r="M62" s="34"/>
      <c r="N62" s="34"/>
      <c r="O62" s="34"/>
      <c r="P62" s="35"/>
      <c r="Q62" s="12"/>
    </row>
    <row r="63" spans="1:17" ht="45" customHeight="1" thickBot="1" x14ac:dyDescent="0.35">
      <c r="A63" s="7">
        <v>11</v>
      </c>
      <c r="B63" s="66" t="s">
        <v>64</v>
      </c>
      <c r="C63" s="64"/>
      <c r="D63" s="64"/>
      <c r="E63" s="64"/>
      <c r="F63" s="38" t="s">
        <v>24</v>
      </c>
      <c r="G63" s="38"/>
      <c r="H63" s="38">
        <v>8</v>
      </c>
      <c r="I63" s="38"/>
      <c r="J63" s="38"/>
      <c r="K63" s="38"/>
      <c r="L63" s="38">
        <f t="shared" si="7"/>
        <v>0</v>
      </c>
      <c r="M63" s="38"/>
      <c r="N63" s="39"/>
      <c r="O63" s="39"/>
      <c r="P63" s="40"/>
      <c r="Q63" s="12"/>
    </row>
    <row r="64" spans="1:17" ht="15" thickBot="1" x14ac:dyDescent="0.35">
      <c r="A64" s="81" t="s">
        <v>20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/>
      <c r="Q64" s="12"/>
    </row>
    <row r="65" spans="1:17" ht="28.95" customHeight="1" x14ac:dyDescent="0.3">
      <c r="A65" s="4">
        <v>1</v>
      </c>
      <c r="B65" s="56" t="s">
        <v>36</v>
      </c>
      <c r="C65" s="57"/>
      <c r="D65" s="57"/>
      <c r="E65" s="57"/>
      <c r="F65" s="19" t="s">
        <v>25</v>
      </c>
      <c r="G65" s="19"/>
      <c r="H65" s="30">
        <v>95</v>
      </c>
      <c r="I65" s="31"/>
      <c r="J65" s="19"/>
      <c r="K65" s="19"/>
      <c r="L65" s="18">
        <f t="shared" ref="L65:L68" si="8">H65*J65</f>
        <v>0</v>
      </c>
      <c r="M65" s="18"/>
      <c r="N65" s="19"/>
      <c r="O65" s="19"/>
      <c r="P65" s="20"/>
      <c r="Q65" s="12"/>
    </row>
    <row r="66" spans="1:17" ht="27.6" customHeight="1" x14ac:dyDescent="0.3">
      <c r="A66" s="5">
        <v>2</v>
      </c>
      <c r="B66" s="58" t="s">
        <v>16</v>
      </c>
      <c r="C66" s="59"/>
      <c r="D66" s="59"/>
      <c r="E66" s="59"/>
      <c r="F66" s="60" t="s">
        <v>24</v>
      </c>
      <c r="G66" s="60"/>
      <c r="H66" s="60">
        <v>1.5</v>
      </c>
      <c r="I66" s="60"/>
      <c r="J66" s="61"/>
      <c r="K66" s="61"/>
      <c r="L66" s="18">
        <f t="shared" si="8"/>
        <v>0</v>
      </c>
      <c r="M66" s="18"/>
      <c r="N66" s="61"/>
      <c r="O66" s="61"/>
      <c r="P66" s="62"/>
      <c r="Q66" s="12"/>
    </row>
    <row r="67" spans="1:17" ht="33" customHeight="1" x14ac:dyDescent="0.3">
      <c r="A67" s="4">
        <v>3</v>
      </c>
      <c r="B67" s="32" t="s">
        <v>27</v>
      </c>
      <c r="C67" s="33"/>
      <c r="D67" s="33"/>
      <c r="E67" s="33"/>
      <c r="F67" s="34" t="s">
        <v>26</v>
      </c>
      <c r="G67" s="34"/>
      <c r="H67" s="34">
        <v>2</v>
      </c>
      <c r="I67" s="34"/>
      <c r="J67" s="61"/>
      <c r="K67" s="61"/>
      <c r="L67" s="18">
        <f t="shared" si="8"/>
        <v>0</v>
      </c>
      <c r="M67" s="18"/>
      <c r="N67" s="46" t="s">
        <v>48</v>
      </c>
      <c r="O67" s="46"/>
      <c r="P67" s="47"/>
      <c r="Q67" s="12"/>
    </row>
    <row r="68" spans="1:17" ht="28.95" customHeight="1" x14ac:dyDescent="0.3">
      <c r="A68" s="5">
        <v>4</v>
      </c>
      <c r="B68" s="32" t="s">
        <v>30</v>
      </c>
      <c r="C68" s="33"/>
      <c r="D68" s="33"/>
      <c r="E68" s="33"/>
      <c r="F68" s="34" t="s">
        <v>24</v>
      </c>
      <c r="G68" s="34"/>
      <c r="H68" s="34">
        <v>29</v>
      </c>
      <c r="I68" s="34"/>
      <c r="J68" s="34"/>
      <c r="K68" s="34"/>
      <c r="L68" s="34">
        <f t="shared" si="8"/>
        <v>0</v>
      </c>
      <c r="M68" s="34"/>
      <c r="N68" s="34"/>
      <c r="O68" s="34"/>
      <c r="P68" s="35"/>
      <c r="Q68" s="12"/>
    </row>
    <row r="69" spans="1:17" ht="28.95" customHeight="1" x14ac:dyDescent="0.3">
      <c r="A69" s="5">
        <v>5</v>
      </c>
      <c r="B69" s="33" t="s">
        <v>14</v>
      </c>
      <c r="C69" s="33"/>
      <c r="D69" s="33"/>
      <c r="E69" s="33"/>
      <c r="F69" s="34" t="s">
        <v>26</v>
      </c>
      <c r="G69" s="34"/>
      <c r="H69" s="34">
        <v>1</v>
      </c>
      <c r="I69" s="34"/>
      <c r="J69" s="34"/>
      <c r="K69" s="34"/>
      <c r="L69" s="34">
        <f>H69*J69</f>
        <v>0</v>
      </c>
      <c r="M69" s="34"/>
      <c r="N69" s="34" t="s">
        <v>44</v>
      </c>
      <c r="O69" s="34"/>
      <c r="P69" s="35"/>
      <c r="Q69" s="12"/>
    </row>
    <row r="70" spans="1:17" ht="15" customHeight="1" x14ac:dyDescent="0.3">
      <c r="A70" s="4">
        <v>6</v>
      </c>
      <c r="B70" s="33" t="s">
        <v>15</v>
      </c>
      <c r="C70" s="33"/>
      <c r="D70" s="33"/>
      <c r="E70" s="33"/>
      <c r="F70" s="34" t="s">
        <v>26</v>
      </c>
      <c r="G70" s="34"/>
      <c r="H70" s="34">
        <v>2</v>
      </c>
      <c r="I70" s="34"/>
      <c r="J70" s="34"/>
      <c r="K70" s="34"/>
      <c r="L70" s="34">
        <f>H70*J70</f>
        <v>0</v>
      </c>
      <c r="M70" s="34"/>
      <c r="N70" s="44" t="s">
        <v>46</v>
      </c>
      <c r="O70" s="28"/>
      <c r="P70" s="45"/>
      <c r="Q70" s="12"/>
    </row>
    <row r="71" spans="1:17" ht="30" customHeight="1" x14ac:dyDescent="0.3">
      <c r="A71" s="5">
        <v>7</v>
      </c>
      <c r="B71" s="32" t="s">
        <v>31</v>
      </c>
      <c r="C71" s="33"/>
      <c r="D71" s="33"/>
      <c r="E71" s="33"/>
      <c r="F71" s="34" t="s">
        <v>26</v>
      </c>
      <c r="G71" s="34"/>
      <c r="H71" s="34">
        <v>6</v>
      </c>
      <c r="I71" s="34"/>
      <c r="J71" s="34"/>
      <c r="K71" s="34"/>
      <c r="L71" s="34">
        <f t="shared" ref="L71:L76" si="9">H71*J71</f>
        <v>0</v>
      </c>
      <c r="M71" s="34"/>
      <c r="N71" s="46" t="s">
        <v>50</v>
      </c>
      <c r="O71" s="46"/>
      <c r="P71" s="47"/>
      <c r="Q71" s="12"/>
    </row>
    <row r="72" spans="1:17" ht="30" customHeight="1" x14ac:dyDescent="0.3">
      <c r="A72" s="4">
        <v>8</v>
      </c>
      <c r="B72" s="32" t="s">
        <v>34</v>
      </c>
      <c r="C72" s="33"/>
      <c r="D72" s="33"/>
      <c r="E72" s="33"/>
      <c r="F72" s="34" t="s">
        <v>25</v>
      </c>
      <c r="G72" s="34"/>
      <c r="H72" s="34">
        <v>26</v>
      </c>
      <c r="I72" s="34"/>
      <c r="J72" s="34"/>
      <c r="K72" s="34"/>
      <c r="L72" s="34">
        <f t="shared" si="9"/>
        <v>0</v>
      </c>
      <c r="M72" s="34"/>
      <c r="N72" s="34"/>
      <c r="O72" s="34"/>
      <c r="P72" s="35"/>
      <c r="Q72" s="12"/>
    </row>
    <row r="73" spans="1:17" ht="30.75" customHeight="1" x14ac:dyDescent="0.3">
      <c r="A73" s="4">
        <v>9</v>
      </c>
      <c r="B73" s="32" t="s">
        <v>33</v>
      </c>
      <c r="C73" s="33"/>
      <c r="D73" s="33"/>
      <c r="E73" s="33"/>
      <c r="F73" s="34" t="s">
        <v>24</v>
      </c>
      <c r="G73" s="34"/>
      <c r="H73" s="34">
        <v>4</v>
      </c>
      <c r="I73" s="34"/>
      <c r="J73" s="34"/>
      <c r="K73" s="34"/>
      <c r="L73" s="34">
        <f t="shared" si="9"/>
        <v>0</v>
      </c>
      <c r="M73" s="34"/>
      <c r="N73" s="34"/>
      <c r="O73" s="34"/>
      <c r="P73" s="35"/>
      <c r="Q73" s="12"/>
    </row>
    <row r="74" spans="1:17" ht="27.6" customHeight="1" x14ac:dyDescent="0.3">
      <c r="A74" s="5">
        <v>10</v>
      </c>
      <c r="B74" s="67" t="s">
        <v>38</v>
      </c>
      <c r="C74" s="68"/>
      <c r="D74" s="68"/>
      <c r="E74" s="58"/>
      <c r="F74" s="69" t="s">
        <v>26</v>
      </c>
      <c r="G74" s="70"/>
      <c r="H74" s="69">
        <v>1</v>
      </c>
      <c r="I74" s="70"/>
      <c r="J74" s="41"/>
      <c r="K74" s="71"/>
      <c r="L74" s="69">
        <f t="shared" si="9"/>
        <v>0</v>
      </c>
      <c r="M74" s="70"/>
      <c r="N74" s="41"/>
      <c r="O74" s="42"/>
      <c r="P74" s="43"/>
      <c r="Q74" s="12"/>
    </row>
    <row r="75" spans="1:17" ht="27.6" customHeight="1" x14ac:dyDescent="0.3">
      <c r="A75" s="5">
        <v>11</v>
      </c>
      <c r="B75" s="32" t="s">
        <v>28</v>
      </c>
      <c r="C75" s="33"/>
      <c r="D75" s="33"/>
      <c r="E75" s="33"/>
      <c r="F75" s="34" t="s">
        <v>24</v>
      </c>
      <c r="G75" s="34"/>
      <c r="H75" s="34">
        <v>9</v>
      </c>
      <c r="I75" s="34"/>
      <c r="J75" s="34"/>
      <c r="K75" s="34"/>
      <c r="L75" s="34">
        <f t="shared" si="9"/>
        <v>0</v>
      </c>
      <c r="M75" s="34"/>
      <c r="N75" s="34"/>
      <c r="O75" s="34"/>
      <c r="P75" s="35"/>
      <c r="Q75" s="12"/>
    </row>
    <row r="76" spans="1:17" ht="28.2" customHeight="1" thickBot="1" x14ac:dyDescent="0.35">
      <c r="A76" s="4">
        <v>12</v>
      </c>
      <c r="B76" s="63" t="s">
        <v>35</v>
      </c>
      <c r="C76" s="64"/>
      <c r="D76" s="64"/>
      <c r="E76" s="64"/>
      <c r="F76" s="38" t="s">
        <v>24</v>
      </c>
      <c r="G76" s="38"/>
      <c r="H76" s="38">
        <v>7.5</v>
      </c>
      <c r="I76" s="38"/>
      <c r="J76" s="38"/>
      <c r="K76" s="38"/>
      <c r="L76" s="38">
        <f t="shared" si="9"/>
        <v>0</v>
      </c>
      <c r="M76" s="38"/>
      <c r="N76" s="38"/>
      <c r="O76" s="38"/>
      <c r="P76" s="65"/>
      <c r="Q76" s="12"/>
    </row>
    <row r="77" spans="1:17" ht="15" thickBot="1" x14ac:dyDescent="0.35">
      <c r="A77" s="53" t="s">
        <v>21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12"/>
    </row>
    <row r="78" spans="1:17" ht="29.4" customHeight="1" x14ac:dyDescent="0.3">
      <c r="A78" s="4">
        <v>1</v>
      </c>
      <c r="B78" s="56" t="s">
        <v>36</v>
      </c>
      <c r="C78" s="57"/>
      <c r="D78" s="57"/>
      <c r="E78" s="57"/>
      <c r="F78" s="19" t="s">
        <v>25</v>
      </c>
      <c r="G78" s="19"/>
      <c r="H78" s="30">
        <v>114</v>
      </c>
      <c r="I78" s="31"/>
      <c r="J78" s="19"/>
      <c r="K78" s="19"/>
      <c r="L78" s="18">
        <f t="shared" ref="L78:L82" si="10">H78*J78</f>
        <v>0</v>
      </c>
      <c r="M78" s="18"/>
      <c r="N78" s="19"/>
      <c r="O78" s="19"/>
      <c r="P78" s="20"/>
      <c r="Q78" s="12"/>
    </row>
    <row r="79" spans="1:17" ht="29.4" customHeight="1" x14ac:dyDescent="0.3">
      <c r="A79" s="4">
        <v>2</v>
      </c>
      <c r="B79" s="72" t="s">
        <v>51</v>
      </c>
      <c r="C79" s="73"/>
      <c r="D79" s="73"/>
      <c r="E79" s="32"/>
      <c r="F79" s="41" t="s">
        <v>24</v>
      </c>
      <c r="G79" s="71"/>
      <c r="H79" s="41">
        <v>1.5</v>
      </c>
      <c r="I79" s="71"/>
      <c r="J79" s="41"/>
      <c r="K79" s="71"/>
      <c r="L79" s="69"/>
      <c r="M79" s="70"/>
      <c r="N79" s="41"/>
      <c r="O79" s="42"/>
      <c r="P79" s="43"/>
      <c r="Q79" s="12"/>
    </row>
    <row r="80" spans="1:17" ht="43.2" customHeight="1" x14ac:dyDescent="0.3">
      <c r="A80" s="5">
        <v>2</v>
      </c>
      <c r="B80" s="58" t="s">
        <v>16</v>
      </c>
      <c r="C80" s="59"/>
      <c r="D80" s="59"/>
      <c r="E80" s="59"/>
      <c r="F80" s="60" t="s">
        <v>24</v>
      </c>
      <c r="G80" s="60"/>
      <c r="H80" s="60">
        <v>1.5</v>
      </c>
      <c r="I80" s="60"/>
      <c r="J80" s="61"/>
      <c r="K80" s="61"/>
      <c r="L80" s="18">
        <f t="shared" si="10"/>
        <v>0</v>
      </c>
      <c r="M80" s="18"/>
      <c r="N80" s="61"/>
      <c r="O80" s="61"/>
      <c r="P80" s="62"/>
      <c r="Q80" s="12"/>
    </row>
    <row r="81" spans="1:17" ht="31.5" customHeight="1" x14ac:dyDescent="0.3">
      <c r="A81" s="4">
        <v>3</v>
      </c>
      <c r="B81" s="32" t="s">
        <v>27</v>
      </c>
      <c r="C81" s="33"/>
      <c r="D81" s="33"/>
      <c r="E81" s="33"/>
      <c r="F81" s="34" t="s">
        <v>26</v>
      </c>
      <c r="G81" s="34"/>
      <c r="H81" s="34">
        <v>1</v>
      </c>
      <c r="I81" s="34"/>
      <c r="J81" s="61"/>
      <c r="K81" s="61"/>
      <c r="L81" s="18">
        <f t="shared" si="10"/>
        <v>0</v>
      </c>
      <c r="M81" s="18"/>
      <c r="N81" s="46" t="s">
        <v>47</v>
      </c>
      <c r="O81" s="46"/>
      <c r="P81" s="47"/>
      <c r="Q81" s="12"/>
    </row>
    <row r="82" spans="1:17" ht="28.95" customHeight="1" x14ac:dyDescent="0.3">
      <c r="A82" s="5">
        <v>4</v>
      </c>
      <c r="B82" s="32" t="s">
        <v>30</v>
      </c>
      <c r="C82" s="33"/>
      <c r="D82" s="33"/>
      <c r="E82" s="33"/>
      <c r="F82" s="34" t="s">
        <v>24</v>
      </c>
      <c r="G82" s="34"/>
      <c r="H82" s="34">
        <v>35</v>
      </c>
      <c r="I82" s="34"/>
      <c r="J82" s="34"/>
      <c r="K82" s="34"/>
      <c r="L82" s="34">
        <f t="shared" si="10"/>
        <v>0</v>
      </c>
      <c r="M82" s="34"/>
      <c r="N82" s="34"/>
      <c r="O82" s="34"/>
      <c r="P82" s="35"/>
      <c r="Q82" s="12"/>
    </row>
    <row r="83" spans="1:17" ht="29.4" customHeight="1" x14ac:dyDescent="0.3">
      <c r="A83" s="5">
        <v>5</v>
      </c>
      <c r="B83" s="33" t="s">
        <v>14</v>
      </c>
      <c r="C83" s="33"/>
      <c r="D83" s="33"/>
      <c r="E83" s="33"/>
      <c r="F83" s="34" t="s">
        <v>26</v>
      </c>
      <c r="G83" s="34"/>
      <c r="H83" s="34">
        <v>1</v>
      </c>
      <c r="I83" s="34"/>
      <c r="J83" s="34"/>
      <c r="K83" s="34"/>
      <c r="L83" s="34">
        <f>H83*J83</f>
        <v>0</v>
      </c>
      <c r="M83" s="34"/>
      <c r="N83" s="34" t="s">
        <v>44</v>
      </c>
      <c r="O83" s="34"/>
      <c r="P83" s="35"/>
      <c r="Q83" s="12"/>
    </row>
    <row r="84" spans="1:17" ht="21.75" customHeight="1" x14ac:dyDescent="0.3">
      <c r="A84" s="4">
        <v>6</v>
      </c>
      <c r="B84" s="33" t="s">
        <v>15</v>
      </c>
      <c r="C84" s="33"/>
      <c r="D84" s="33"/>
      <c r="E84" s="33"/>
      <c r="F84" s="34" t="s">
        <v>26</v>
      </c>
      <c r="G84" s="34"/>
      <c r="H84" s="34">
        <v>2</v>
      </c>
      <c r="I84" s="34"/>
      <c r="J84" s="34"/>
      <c r="K84" s="34"/>
      <c r="L84" s="34">
        <f>H84*J84</f>
        <v>0</v>
      </c>
      <c r="M84" s="34"/>
      <c r="N84" s="44" t="s">
        <v>52</v>
      </c>
      <c r="O84" s="28"/>
      <c r="P84" s="45"/>
      <c r="Q84" s="12"/>
    </row>
    <row r="85" spans="1:17" ht="30" customHeight="1" x14ac:dyDescent="0.3">
      <c r="A85" s="5">
        <v>7</v>
      </c>
      <c r="B85" s="32" t="s">
        <v>31</v>
      </c>
      <c r="C85" s="33"/>
      <c r="D85" s="33"/>
      <c r="E85" s="33"/>
      <c r="F85" s="34" t="s">
        <v>26</v>
      </c>
      <c r="G85" s="34"/>
      <c r="H85" s="34">
        <v>2</v>
      </c>
      <c r="I85" s="34"/>
      <c r="J85" s="34"/>
      <c r="K85" s="34"/>
      <c r="L85" s="34">
        <f t="shared" ref="L85:L88" si="11">H85*J85</f>
        <v>0</v>
      </c>
      <c r="M85" s="34"/>
      <c r="N85" s="46" t="s">
        <v>50</v>
      </c>
      <c r="O85" s="46"/>
      <c r="P85" s="47"/>
      <c r="Q85" s="12"/>
    </row>
    <row r="86" spans="1:17" ht="27.6" customHeight="1" x14ac:dyDescent="0.3">
      <c r="A86" s="5">
        <v>10</v>
      </c>
      <c r="B86" s="67" t="s">
        <v>38</v>
      </c>
      <c r="C86" s="68"/>
      <c r="D86" s="68"/>
      <c r="E86" s="58"/>
      <c r="F86" s="69" t="s">
        <v>26</v>
      </c>
      <c r="G86" s="70"/>
      <c r="H86" s="69">
        <v>1</v>
      </c>
      <c r="I86" s="70"/>
      <c r="J86" s="41"/>
      <c r="K86" s="71"/>
      <c r="L86" s="69">
        <f t="shared" si="11"/>
        <v>0</v>
      </c>
      <c r="M86" s="70"/>
      <c r="N86" s="41"/>
      <c r="O86" s="42"/>
      <c r="P86" s="43"/>
      <c r="Q86" s="12"/>
    </row>
    <row r="87" spans="1:17" ht="27.6" customHeight="1" thickBot="1" x14ac:dyDescent="0.35">
      <c r="A87" s="4">
        <v>12</v>
      </c>
      <c r="B87" s="63" t="s">
        <v>35</v>
      </c>
      <c r="C87" s="64"/>
      <c r="D87" s="64"/>
      <c r="E87" s="64"/>
      <c r="F87" s="38" t="s">
        <v>24</v>
      </c>
      <c r="G87" s="38"/>
      <c r="H87" s="38">
        <v>9.5</v>
      </c>
      <c r="I87" s="38"/>
      <c r="J87" s="38"/>
      <c r="K87" s="38"/>
      <c r="L87" s="38">
        <f t="shared" si="11"/>
        <v>0</v>
      </c>
      <c r="M87" s="38"/>
      <c r="N87" s="38"/>
      <c r="O87" s="38"/>
      <c r="P87" s="65"/>
      <c r="Q87" s="12"/>
    </row>
    <row r="88" spans="1:17" ht="43.2" customHeight="1" thickBot="1" x14ac:dyDescent="0.35">
      <c r="A88" s="7">
        <v>11</v>
      </c>
      <c r="B88" s="66" t="s">
        <v>61</v>
      </c>
      <c r="C88" s="64"/>
      <c r="D88" s="64"/>
      <c r="E88" s="64"/>
      <c r="F88" s="38" t="s">
        <v>24</v>
      </c>
      <c r="G88" s="38"/>
      <c r="H88" s="38">
        <v>7</v>
      </c>
      <c r="I88" s="38"/>
      <c r="J88" s="38"/>
      <c r="K88" s="38"/>
      <c r="L88" s="38">
        <f t="shared" si="11"/>
        <v>0</v>
      </c>
      <c r="M88" s="38"/>
      <c r="N88" s="39"/>
      <c r="O88" s="39"/>
      <c r="P88" s="40"/>
      <c r="Q88" s="12"/>
    </row>
    <row r="89" spans="1:17" ht="15" thickBot="1" x14ac:dyDescent="0.35">
      <c r="A89" s="16"/>
      <c r="B89" s="48" t="s">
        <v>9</v>
      </c>
      <c r="C89" s="49"/>
      <c r="D89" s="49"/>
      <c r="E89" s="49"/>
      <c r="F89" s="49"/>
      <c r="G89" s="49"/>
      <c r="H89" s="49"/>
      <c r="I89" s="49"/>
      <c r="J89" s="49"/>
      <c r="K89" s="50"/>
      <c r="L89" s="51">
        <f>SUM(L13:M88)</f>
        <v>0</v>
      </c>
      <c r="M89" s="52"/>
      <c r="N89" s="12"/>
      <c r="O89" s="12"/>
      <c r="P89" s="12"/>
      <c r="Q89" s="12"/>
    </row>
    <row r="90" spans="1:17" x14ac:dyDescent="0.3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5" thickBot="1" x14ac:dyDescent="0.35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3" customFormat="1" ht="21.6" thickBot="1" x14ac:dyDescent="0.45">
      <c r="A92" s="103" t="s">
        <v>60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6"/>
      <c r="Q92" s="14"/>
    </row>
    <row r="93" spans="1:17" ht="15" thickBot="1" x14ac:dyDescent="0.35">
      <c r="A93" s="17" t="s">
        <v>13</v>
      </c>
      <c r="B93" s="102" t="s">
        <v>5</v>
      </c>
      <c r="C93" s="124"/>
      <c r="D93" s="124"/>
      <c r="E93" s="124"/>
      <c r="F93" s="124" t="s">
        <v>6</v>
      </c>
      <c r="G93" s="124"/>
      <c r="H93" s="101" t="s">
        <v>12</v>
      </c>
      <c r="I93" s="102"/>
      <c r="J93" s="124" t="s">
        <v>7</v>
      </c>
      <c r="K93" s="124"/>
      <c r="L93" s="124" t="s">
        <v>8</v>
      </c>
      <c r="M93" s="124"/>
      <c r="N93" s="124" t="s">
        <v>4</v>
      </c>
      <c r="O93" s="124"/>
      <c r="P93" s="125"/>
      <c r="Q93" s="12"/>
    </row>
    <row r="94" spans="1:17" ht="15" thickBot="1" x14ac:dyDescent="0.35">
      <c r="A94" s="53" t="s">
        <v>17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80"/>
      <c r="Q94" s="12"/>
    </row>
    <row r="95" spans="1:17" ht="28.95" customHeight="1" x14ac:dyDescent="0.3">
      <c r="A95" s="9">
        <v>1</v>
      </c>
      <c r="B95" s="56" t="s">
        <v>36</v>
      </c>
      <c r="C95" s="57"/>
      <c r="D95" s="57"/>
      <c r="E95" s="57"/>
      <c r="F95" s="96" t="s">
        <v>25</v>
      </c>
      <c r="G95" s="96"/>
      <c r="H95" s="96">
        <v>555</v>
      </c>
      <c r="I95" s="96"/>
      <c r="J95" s="96"/>
      <c r="K95" s="96"/>
      <c r="L95" s="96">
        <f>H95*J95</f>
        <v>0</v>
      </c>
      <c r="M95" s="96"/>
      <c r="N95" s="118" t="s">
        <v>54</v>
      </c>
      <c r="O95" s="118"/>
      <c r="P95" s="119"/>
      <c r="Q95" s="12"/>
    </row>
    <row r="96" spans="1:17" ht="28.95" customHeight="1" x14ac:dyDescent="0.3">
      <c r="A96" s="4">
        <v>2</v>
      </c>
      <c r="B96" s="32" t="s">
        <v>36</v>
      </c>
      <c r="C96" s="33"/>
      <c r="D96" s="33"/>
      <c r="E96" s="33"/>
      <c r="F96" s="34" t="s">
        <v>25</v>
      </c>
      <c r="G96" s="34"/>
      <c r="H96" s="34">
        <v>530</v>
      </c>
      <c r="I96" s="34"/>
      <c r="J96" s="34"/>
      <c r="K96" s="34"/>
      <c r="L96" s="34">
        <f>H96*J96</f>
        <v>0</v>
      </c>
      <c r="M96" s="34"/>
      <c r="N96" s="104" t="s">
        <v>53</v>
      </c>
      <c r="O96" s="104"/>
      <c r="P96" s="105"/>
      <c r="Q96" s="12"/>
    </row>
    <row r="97" spans="1:17" ht="43.2" customHeight="1" x14ac:dyDescent="0.3">
      <c r="A97" s="10">
        <v>3</v>
      </c>
      <c r="B97" s="120" t="s">
        <v>16</v>
      </c>
      <c r="C97" s="121"/>
      <c r="D97" s="121"/>
      <c r="E97" s="121"/>
      <c r="F97" s="60" t="s">
        <v>24</v>
      </c>
      <c r="G97" s="60"/>
      <c r="H97" s="60">
        <v>10</v>
      </c>
      <c r="I97" s="60"/>
      <c r="J97" s="60"/>
      <c r="K97" s="60"/>
      <c r="L97" s="60">
        <f t="shared" ref="L97:L107" si="12">H97*J97</f>
        <v>0</v>
      </c>
      <c r="M97" s="60"/>
      <c r="N97" s="122"/>
      <c r="O97" s="122"/>
      <c r="P97" s="123"/>
      <c r="Q97" s="12"/>
    </row>
    <row r="98" spans="1:17" ht="69.75" customHeight="1" x14ac:dyDescent="0.3">
      <c r="A98" s="5">
        <v>4</v>
      </c>
      <c r="B98" s="32" t="s">
        <v>27</v>
      </c>
      <c r="C98" s="33"/>
      <c r="D98" s="33"/>
      <c r="E98" s="33"/>
      <c r="F98" s="34" t="s">
        <v>26</v>
      </c>
      <c r="G98" s="34"/>
      <c r="H98" s="34">
        <v>10</v>
      </c>
      <c r="I98" s="34"/>
      <c r="J98" s="34"/>
      <c r="K98" s="34"/>
      <c r="L98" s="34">
        <f t="shared" si="12"/>
        <v>0</v>
      </c>
      <c r="M98" s="34"/>
      <c r="N98" s="99" t="s">
        <v>29</v>
      </c>
      <c r="O98" s="99"/>
      <c r="P98" s="100"/>
      <c r="Q98" s="12"/>
    </row>
    <row r="99" spans="1:17" ht="34.200000000000003" customHeight="1" x14ac:dyDescent="0.3">
      <c r="A99" s="5">
        <v>5</v>
      </c>
      <c r="B99" s="32" t="s">
        <v>30</v>
      </c>
      <c r="C99" s="33"/>
      <c r="D99" s="33"/>
      <c r="E99" s="33"/>
      <c r="F99" s="34" t="s">
        <v>24</v>
      </c>
      <c r="G99" s="34"/>
      <c r="H99" s="34">
        <v>154</v>
      </c>
      <c r="I99" s="34"/>
      <c r="J99" s="34"/>
      <c r="K99" s="34"/>
      <c r="L99" s="34">
        <f t="shared" si="12"/>
        <v>0</v>
      </c>
      <c r="M99" s="34"/>
      <c r="N99" s="104"/>
      <c r="O99" s="104"/>
      <c r="P99" s="105"/>
      <c r="Q99" s="12"/>
    </row>
    <row r="100" spans="1:17" ht="51.75" customHeight="1" x14ac:dyDescent="0.3">
      <c r="A100" s="5">
        <v>6</v>
      </c>
      <c r="B100" s="32" t="s">
        <v>14</v>
      </c>
      <c r="C100" s="33"/>
      <c r="D100" s="33"/>
      <c r="E100" s="33"/>
      <c r="F100" s="34" t="s">
        <v>26</v>
      </c>
      <c r="G100" s="34"/>
      <c r="H100" s="34">
        <v>5</v>
      </c>
      <c r="I100" s="34"/>
      <c r="J100" s="34"/>
      <c r="K100" s="34"/>
      <c r="L100" s="34">
        <f t="shared" si="12"/>
        <v>0</v>
      </c>
      <c r="M100" s="34"/>
      <c r="N100" s="87" t="s">
        <v>57</v>
      </c>
      <c r="O100" s="88"/>
      <c r="P100" s="89"/>
      <c r="Q100" s="12"/>
    </row>
    <row r="101" spans="1:17" ht="45.6" customHeight="1" x14ac:dyDescent="0.3">
      <c r="A101" s="5">
        <v>7</v>
      </c>
      <c r="B101" s="32" t="s">
        <v>15</v>
      </c>
      <c r="C101" s="33"/>
      <c r="D101" s="33"/>
      <c r="E101" s="33"/>
      <c r="F101" s="34" t="s">
        <v>26</v>
      </c>
      <c r="G101" s="34"/>
      <c r="H101" s="34">
        <v>8</v>
      </c>
      <c r="I101" s="34"/>
      <c r="J101" s="34"/>
      <c r="K101" s="34"/>
      <c r="L101" s="34">
        <f t="shared" si="12"/>
        <v>0</v>
      </c>
      <c r="M101" s="34"/>
      <c r="N101" s="90" t="s">
        <v>56</v>
      </c>
      <c r="O101" s="91"/>
      <c r="P101" s="92"/>
      <c r="Q101" s="12"/>
    </row>
    <row r="102" spans="1:17" ht="30.6" customHeight="1" x14ac:dyDescent="0.3">
      <c r="A102" s="5">
        <v>8</v>
      </c>
      <c r="B102" s="32" t="s">
        <v>31</v>
      </c>
      <c r="C102" s="33"/>
      <c r="D102" s="33"/>
      <c r="E102" s="33"/>
      <c r="F102" s="34" t="s">
        <v>26</v>
      </c>
      <c r="G102" s="34"/>
      <c r="H102" s="34">
        <v>17</v>
      </c>
      <c r="I102" s="34"/>
      <c r="J102" s="34"/>
      <c r="K102" s="34"/>
      <c r="L102" s="34">
        <f t="shared" si="12"/>
        <v>0</v>
      </c>
      <c r="M102" s="34"/>
      <c r="N102" s="99" t="s">
        <v>32</v>
      </c>
      <c r="O102" s="99"/>
      <c r="P102" s="100"/>
      <c r="Q102" s="12"/>
    </row>
    <row r="103" spans="1:17" ht="33" customHeight="1" x14ac:dyDescent="0.3">
      <c r="A103" s="5">
        <v>9</v>
      </c>
      <c r="B103" s="32" t="s">
        <v>34</v>
      </c>
      <c r="C103" s="33"/>
      <c r="D103" s="33"/>
      <c r="E103" s="33"/>
      <c r="F103" s="34" t="s">
        <v>25</v>
      </c>
      <c r="G103" s="34"/>
      <c r="H103" s="34">
        <v>37</v>
      </c>
      <c r="I103" s="34"/>
      <c r="J103" s="34"/>
      <c r="K103" s="34"/>
      <c r="L103" s="34">
        <f t="shared" si="12"/>
        <v>0</v>
      </c>
      <c r="M103" s="34"/>
      <c r="N103" s="34"/>
      <c r="O103" s="34"/>
      <c r="P103" s="35"/>
      <c r="Q103" s="12"/>
    </row>
    <row r="104" spans="1:17" ht="33" customHeight="1" x14ac:dyDescent="0.3">
      <c r="A104" s="5">
        <v>10</v>
      </c>
      <c r="B104" s="32" t="s">
        <v>33</v>
      </c>
      <c r="C104" s="33"/>
      <c r="D104" s="33"/>
      <c r="E104" s="33"/>
      <c r="F104" s="34" t="s">
        <v>24</v>
      </c>
      <c r="G104" s="34"/>
      <c r="H104" s="34">
        <v>5.6</v>
      </c>
      <c r="I104" s="34"/>
      <c r="J104" s="34"/>
      <c r="K104" s="34"/>
      <c r="L104" s="34">
        <f t="shared" ref="L104:L105" si="13">H104*J104</f>
        <v>0</v>
      </c>
      <c r="M104" s="34"/>
      <c r="N104" s="34"/>
      <c r="O104" s="34"/>
      <c r="P104" s="35"/>
      <c r="Q104" s="12"/>
    </row>
    <row r="105" spans="1:17" ht="33" customHeight="1" x14ac:dyDescent="0.3">
      <c r="A105" s="5">
        <v>11</v>
      </c>
      <c r="B105" s="32" t="s">
        <v>38</v>
      </c>
      <c r="C105" s="33"/>
      <c r="D105" s="33"/>
      <c r="E105" s="33"/>
      <c r="F105" s="34" t="s">
        <v>26</v>
      </c>
      <c r="G105" s="34"/>
      <c r="H105" s="34">
        <v>1</v>
      </c>
      <c r="I105" s="34"/>
      <c r="J105" s="34"/>
      <c r="K105" s="34"/>
      <c r="L105" s="34">
        <f t="shared" si="13"/>
        <v>0</v>
      </c>
      <c r="M105" s="34"/>
      <c r="N105" s="34"/>
      <c r="O105" s="34"/>
      <c r="P105" s="35"/>
      <c r="Q105" s="12"/>
    </row>
    <row r="106" spans="1:17" ht="28.95" customHeight="1" x14ac:dyDescent="0.3">
      <c r="A106" s="5">
        <v>12</v>
      </c>
      <c r="B106" s="32" t="s">
        <v>28</v>
      </c>
      <c r="C106" s="33"/>
      <c r="D106" s="33"/>
      <c r="E106" s="33"/>
      <c r="F106" s="34" t="s">
        <v>24</v>
      </c>
      <c r="G106" s="34"/>
      <c r="H106" s="34">
        <v>13.5</v>
      </c>
      <c r="I106" s="34"/>
      <c r="J106" s="34"/>
      <c r="K106" s="34"/>
      <c r="L106" s="34">
        <f t="shared" ref="L106" si="14">H106*J106</f>
        <v>0</v>
      </c>
      <c r="M106" s="34"/>
      <c r="N106" s="34"/>
      <c r="O106" s="34"/>
      <c r="P106" s="35"/>
      <c r="Q106" s="12"/>
    </row>
    <row r="107" spans="1:17" ht="28.95" customHeight="1" thickBot="1" x14ac:dyDescent="0.35">
      <c r="A107" s="11">
        <v>13</v>
      </c>
      <c r="B107" s="63" t="s">
        <v>35</v>
      </c>
      <c r="C107" s="64"/>
      <c r="D107" s="64"/>
      <c r="E107" s="64"/>
      <c r="F107" s="38" t="s">
        <v>24</v>
      </c>
      <c r="G107" s="38"/>
      <c r="H107" s="38">
        <v>41</v>
      </c>
      <c r="I107" s="38"/>
      <c r="J107" s="38"/>
      <c r="K107" s="38"/>
      <c r="L107" s="38">
        <f t="shared" si="12"/>
        <v>0</v>
      </c>
      <c r="M107" s="38"/>
      <c r="N107" s="38"/>
      <c r="O107" s="38"/>
      <c r="P107" s="65"/>
      <c r="Q107" s="12"/>
    </row>
    <row r="108" spans="1:17" ht="15" thickBot="1" x14ac:dyDescent="0.35">
      <c r="A108" s="53" t="s">
        <v>19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80"/>
      <c r="Q108" s="12"/>
    </row>
    <row r="109" spans="1:17" ht="28.95" customHeight="1" x14ac:dyDescent="0.3">
      <c r="A109" s="4">
        <v>1</v>
      </c>
      <c r="B109" s="56" t="s">
        <v>36</v>
      </c>
      <c r="C109" s="57"/>
      <c r="D109" s="57"/>
      <c r="E109" s="57"/>
      <c r="F109" s="19" t="s">
        <v>25</v>
      </c>
      <c r="G109" s="19"/>
      <c r="H109" s="30">
        <v>580</v>
      </c>
      <c r="I109" s="31"/>
      <c r="J109" s="19"/>
      <c r="K109" s="19"/>
      <c r="L109" s="18">
        <f t="shared" ref="L109:L120" si="15">H109*J109</f>
        <v>0</v>
      </c>
      <c r="M109" s="18"/>
      <c r="N109" s="19"/>
      <c r="O109" s="19"/>
      <c r="P109" s="20"/>
      <c r="Q109" s="12"/>
    </row>
    <row r="110" spans="1:17" ht="42" customHeight="1" x14ac:dyDescent="0.3">
      <c r="A110" s="5">
        <v>2</v>
      </c>
      <c r="B110" s="58" t="s">
        <v>16</v>
      </c>
      <c r="C110" s="59"/>
      <c r="D110" s="59"/>
      <c r="E110" s="59"/>
      <c r="F110" s="60" t="s">
        <v>24</v>
      </c>
      <c r="G110" s="60"/>
      <c r="H110" s="60">
        <v>10</v>
      </c>
      <c r="I110" s="60"/>
      <c r="J110" s="61"/>
      <c r="K110" s="61"/>
      <c r="L110" s="18">
        <f t="shared" si="15"/>
        <v>0</v>
      </c>
      <c r="M110" s="18"/>
      <c r="N110" s="61"/>
      <c r="O110" s="61"/>
      <c r="P110" s="62"/>
      <c r="Q110" s="12"/>
    </row>
    <row r="111" spans="1:17" ht="78.75" customHeight="1" x14ac:dyDescent="0.3">
      <c r="A111" s="4">
        <v>3</v>
      </c>
      <c r="B111" s="32" t="s">
        <v>27</v>
      </c>
      <c r="C111" s="33"/>
      <c r="D111" s="33"/>
      <c r="E111" s="33"/>
      <c r="F111" s="34" t="s">
        <v>26</v>
      </c>
      <c r="G111" s="34"/>
      <c r="H111" s="34">
        <v>5</v>
      </c>
      <c r="I111" s="34"/>
      <c r="J111" s="61"/>
      <c r="K111" s="61"/>
      <c r="L111" s="18">
        <f t="shared" si="15"/>
        <v>0</v>
      </c>
      <c r="M111" s="18"/>
      <c r="N111" s="46" t="s">
        <v>29</v>
      </c>
      <c r="O111" s="46"/>
      <c r="P111" s="47"/>
      <c r="Q111" s="12"/>
    </row>
    <row r="112" spans="1:17" ht="28.95" customHeight="1" x14ac:dyDescent="0.3">
      <c r="A112" s="5">
        <v>4</v>
      </c>
      <c r="B112" s="32" t="s">
        <v>30</v>
      </c>
      <c r="C112" s="33"/>
      <c r="D112" s="33"/>
      <c r="E112" s="33"/>
      <c r="F112" s="34" t="s">
        <v>24</v>
      </c>
      <c r="G112" s="34"/>
      <c r="H112" s="34">
        <v>154</v>
      </c>
      <c r="I112" s="34"/>
      <c r="J112" s="34"/>
      <c r="K112" s="34"/>
      <c r="L112" s="34">
        <f t="shared" si="15"/>
        <v>0</v>
      </c>
      <c r="M112" s="34"/>
      <c r="N112" s="34"/>
      <c r="O112" s="34"/>
      <c r="P112" s="35"/>
      <c r="Q112" s="12"/>
    </row>
    <row r="113" spans="1:17" ht="58.5" customHeight="1" x14ac:dyDescent="0.3">
      <c r="A113" s="5">
        <v>5</v>
      </c>
      <c r="B113" s="32" t="s">
        <v>14</v>
      </c>
      <c r="C113" s="33"/>
      <c r="D113" s="33"/>
      <c r="E113" s="33"/>
      <c r="F113" s="34" t="s">
        <v>26</v>
      </c>
      <c r="G113" s="34"/>
      <c r="H113" s="34">
        <v>5</v>
      </c>
      <c r="I113" s="34"/>
      <c r="J113" s="34"/>
      <c r="K113" s="34"/>
      <c r="L113" s="34">
        <f t="shared" si="15"/>
        <v>0</v>
      </c>
      <c r="M113" s="34"/>
      <c r="N113" s="87" t="s">
        <v>57</v>
      </c>
      <c r="O113" s="88"/>
      <c r="P113" s="89"/>
      <c r="Q113" s="12"/>
    </row>
    <row r="114" spans="1:17" ht="46.5" customHeight="1" x14ac:dyDescent="0.3">
      <c r="A114" s="4">
        <v>6</v>
      </c>
      <c r="B114" s="32" t="s">
        <v>15</v>
      </c>
      <c r="C114" s="33"/>
      <c r="D114" s="33"/>
      <c r="E114" s="33"/>
      <c r="F114" s="34" t="s">
        <v>26</v>
      </c>
      <c r="G114" s="34"/>
      <c r="H114" s="34">
        <v>8</v>
      </c>
      <c r="I114" s="34"/>
      <c r="J114" s="34"/>
      <c r="K114" s="34"/>
      <c r="L114" s="34">
        <f t="shared" si="15"/>
        <v>0</v>
      </c>
      <c r="M114" s="34"/>
      <c r="N114" s="90" t="s">
        <v>56</v>
      </c>
      <c r="O114" s="91"/>
      <c r="P114" s="92"/>
      <c r="Q114" s="12"/>
    </row>
    <row r="115" spans="1:17" ht="29.25" customHeight="1" x14ac:dyDescent="0.3">
      <c r="A115" s="5">
        <v>7</v>
      </c>
      <c r="B115" s="32" t="s">
        <v>31</v>
      </c>
      <c r="C115" s="33"/>
      <c r="D115" s="33"/>
      <c r="E115" s="33"/>
      <c r="F115" s="34" t="s">
        <v>26</v>
      </c>
      <c r="G115" s="34"/>
      <c r="H115" s="34">
        <v>17</v>
      </c>
      <c r="I115" s="34"/>
      <c r="J115" s="34"/>
      <c r="K115" s="34"/>
      <c r="L115" s="34">
        <f t="shared" si="15"/>
        <v>0</v>
      </c>
      <c r="M115" s="34"/>
      <c r="N115" s="46" t="s">
        <v>32</v>
      </c>
      <c r="O115" s="46"/>
      <c r="P115" s="47"/>
      <c r="Q115" s="12"/>
    </row>
    <row r="116" spans="1:17" ht="33" customHeight="1" x14ac:dyDescent="0.3">
      <c r="A116" s="4">
        <v>8</v>
      </c>
      <c r="B116" s="32" t="s">
        <v>34</v>
      </c>
      <c r="C116" s="33"/>
      <c r="D116" s="33"/>
      <c r="E116" s="33"/>
      <c r="F116" s="34" t="s">
        <v>25</v>
      </c>
      <c r="G116" s="34"/>
      <c r="H116" s="34">
        <v>37</v>
      </c>
      <c r="I116" s="34"/>
      <c r="J116" s="34"/>
      <c r="K116" s="34"/>
      <c r="L116" s="34">
        <f t="shared" si="15"/>
        <v>0</v>
      </c>
      <c r="M116" s="34"/>
      <c r="N116" s="34"/>
      <c r="O116" s="34"/>
      <c r="P116" s="35"/>
      <c r="Q116" s="12"/>
    </row>
    <row r="117" spans="1:17" ht="33" customHeight="1" x14ac:dyDescent="0.3">
      <c r="A117" s="4">
        <v>9</v>
      </c>
      <c r="B117" s="32" t="s">
        <v>33</v>
      </c>
      <c r="C117" s="33"/>
      <c r="D117" s="33"/>
      <c r="E117" s="33"/>
      <c r="F117" s="34" t="s">
        <v>24</v>
      </c>
      <c r="G117" s="34"/>
      <c r="H117" s="34">
        <v>5.6</v>
      </c>
      <c r="I117" s="34"/>
      <c r="J117" s="34"/>
      <c r="K117" s="34"/>
      <c r="L117" s="34">
        <f t="shared" si="15"/>
        <v>0</v>
      </c>
      <c r="M117" s="34"/>
      <c r="N117" s="34"/>
      <c r="O117" s="34"/>
      <c r="P117" s="35"/>
      <c r="Q117" s="12"/>
    </row>
    <row r="118" spans="1:17" ht="33" customHeight="1" x14ac:dyDescent="0.3">
      <c r="A118" s="5">
        <v>10</v>
      </c>
      <c r="B118" s="58" t="s">
        <v>38</v>
      </c>
      <c r="C118" s="59"/>
      <c r="D118" s="59"/>
      <c r="E118" s="59"/>
      <c r="F118" s="34" t="s">
        <v>26</v>
      </c>
      <c r="G118" s="34"/>
      <c r="H118" s="69">
        <v>1</v>
      </c>
      <c r="I118" s="70"/>
      <c r="J118" s="61"/>
      <c r="K118" s="61"/>
      <c r="L118" s="18">
        <f t="shared" si="15"/>
        <v>0</v>
      </c>
      <c r="M118" s="18"/>
      <c r="N118" s="61"/>
      <c r="O118" s="61"/>
      <c r="P118" s="62"/>
      <c r="Q118" s="12"/>
    </row>
    <row r="119" spans="1:17" ht="30" customHeight="1" x14ac:dyDescent="0.3">
      <c r="A119" s="5">
        <v>11</v>
      </c>
      <c r="B119" s="32" t="s">
        <v>28</v>
      </c>
      <c r="C119" s="33"/>
      <c r="D119" s="33"/>
      <c r="E119" s="33"/>
      <c r="F119" s="34" t="s">
        <v>24</v>
      </c>
      <c r="G119" s="34"/>
      <c r="H119" s="34">
        <v>13.5</v>
      </c>
      <c r="I119" s="34"/>
      <c r="J119" s="34"/>
      <c r="K119" s="34"/>
      <c r="L119" s="34">
        <f t="shared" si="15"/>
        <v>0</v>
      </c>
      <c r="M119" s="34"/>
      <c r="N119" s="34"/>
      <c r="O119" s="34"/>
      <c r="P119" s="35"/>
      <c r="Q119" s="12"/>
    </row>
    <row r="120" spans="1:17" ht="28.95" customHeight="1" thickBot="1" x14ac:dyDescent="0.35">
      <c r="A120" s="4">
        <v>12</v>
      </c>
      <c r="B120" s="63" t="s">
        <v>35</v>
      </c>
      <c r="C120" s="64"/>
      <c r="D120" s="64"/>
      <c r="E120" s="64"/>
      <c r="F120" s="38" t="s">
        <v>24</v>
      </c>
      <c r="G120" s="38"/>
      <c r="H120" s="38">
        <v>41</v>
      </c>
      <c r="I120" s="38"/>
      <c r="J120" s="38"/>
      <c r="K120" s="38"/>
      <c r="L120" s="38">
        <f t="shared" si="15"/>
        <v>0</v>
      </c>
      <c r="M120" s="38"/>
      <c r="N120" s="38"/>
      <c r="O120" s="38"/>
      <c r="P120" s="65"/>
      <c r="Q120" s="12"/>
    </row>
    <row r="121" spans="1:17" ht="15" thickBot="1" x14ac:dyDescent="0.35">
      <c r="A121" s="53" t="s">
        <v>18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  <c r="Q121" s="12"/>
    </row>
    <row r="122" spans="1:17" ht="29.4" customHeight="1" x14ac:dyDescent="0.3">
      <c r="A122" s="4">
        <v>1</v>
      </c>
      <c r="B122" s="56" t="s">
        <v>36</v>
      </c>
      <c r="C122" s="57"/>
      <c r="D122" s="57"/>
      <c r="E122" s="57"/>
      <c r="F122" s="19" t="s">
        <v>25</v>
      </c>
      <c r="G122" s="19"/>
      <c r="H122" s="30">
        <v>590</v>
      </c>
      <c r="I122" s="31"/>
      <c r="J122" s="19"/>
      <c r="K122" s="19"/>
      <c r="L122" s="18">
        <f t="shared" ref="L122:L133" si="16">H122*J122</f>
        <v>0</v>
      </c>
      <c r="M122" s="18"/>
      <c r="N122" s="19"/>
      <c r="O122" s="19"/>
      <c r="P122" s="20"/>
      <c r="Q122" s="12"/>
    </row>
    <row r="123" spans="1:17" ht="42.6" customHeight="1" x14ac:dyDescent="0.3">
      <c r="A123" s="5">
        <v>2</v>
      </c>
      <c r="B123" s="58" t="s">
        <v>16</v>
      </c>
      <c r="C123" s="59"/>
      <c r="D123" s="59"/>
      <c r="E123" s="59"/>
      <c r="F123" s="60" t="s">
        <v>24</v>
      </c>
      <c r="G123" s="60"/>
      <c r="H123" s="60">
        <v>10</v>
      </c>
      <c r="I123" s="60"/>
      <c r="J123" s="61"/>
      <c r="K123" s="61"/>
      <c r="L123" s="18">
        <f t="shared" si="16"/>
        <v>0</v>
      </c>
      <c r="M123" s="18"/>
      <c r="N123" s="61"/>
      <c r="O123" s="61"/>
      <c r="P123" s="62"/>
      <c r="Q123" s="12"/>
    </row>
    <row r="124" spans="1:17" ht="69.75" customHeight="1" x14ac:dyDescent="0.3">
      <c r="A124" s="4">
        <v>3</v>
      </c>
      <c r="B124" s="32" t="s">
        <v>27</v>
      </c>
      <c r="C124" s="33"/>
      <c r="D124" s="33"/>
      <c r="E124" s="33"/>
      <c r="F124" s="34" t="s">
        <v>26</v>
      </c>
      <c r="G124" s="34"/>
      <c r="H124" s="34">
        <v>5</v>
      </c>
      <c r="I124" s="34"/>
      <c r="J124" s="61"/>
      <c r="K124" s="61"/>
      <c r="L124" s="18">
        <f t="shared" si="16"/>
        <v>0</v>
      </c>
      <c r="M124" s="18"/>
      <c r="N124" s="46" t="s">
        <v>37</v>
      </c>
      <c r="O124" s="46"/>
      <c r="P124" s="47"/>
      <c r="Q124" s="12"/>
    </row>
    <row r="125" spans="1:17" ht="27.6" customHeight="1" x14ac:dyDescent="0.3">
      <c r="A125" s="5">
        <v>4</v>
      </c>
      <c r="B125" s="32" t="s">
        <v>30</v>
      </c>
      <c r="C125" s="33"/>
      <c r="D125" s="33"/>
      <c r="E125" s="33"/>
      <c r="F125" s="34" t="s">
        <v>24</v>
      </c>
      <c r="G125" s="34"/>
      <c r="H125" s="34">
        <v>157</v>
      </c>
      <c r="I125" s="34"/>
      <c r="J125" s="34"/>
      <c r="K125" s="34"/>
      <c r="L125" s="34">
        <f t="shared" si="16"/>
        <v>0</v>
      </c>
      <c r="M125" s="34"/>
      <c r="N125" s="34"/>
      <c r="O125" s="34"/>
      <c r="P125" s="35"/>
      <c r="Q125" s="12"/>
    </row>
    <row r="126" spans="1:17" ht="54.75" customHeight="1" x14ac:dyDescent="0.3">
      <c r="A126" s="5">
        <v>5</v>
      </c>
      <c r="B126" s="32" t="s">
        <v>14</v>
      </c>
      <c r="C126" s="33"/>
      <c r="D126" s="33"/>
      <c r="E126" s="33"/>
      <c r="F126" s="34" t="s">
        <v>26</v>
      </c>
      <c r="G126" s="34"/>
      <c r="H126" s="34">
        <v>5</v>
      </c>
      <c r="I126" s="34"/>
      <c r="J126" s="34"/>
      <c r="K126" s="34"/>
      <c r="L126" s="34">
        <f t="shared" si="16"/>
        <v>0</v>
      </c>
      <c r="M126" s="34"/>
      <c r="N126" s="87" t="s">
        <v>57</v>
      </c>
      <c r="O126" s="88"/>
      <c r="P126" s="89"/>
      <c r="Q126" s="12"/>
    </row>
    <row r="127" spans="1:17" ht="47.25" customHeight="1" x14ac:dyDescent="0.3">
      <c r="A127" s="4">
        <v>6</v>
      </c>
      <c r="B127" s="32" t="s">
        <v>15</v>
      </c>
      <c r="C127" s="33"/>
      <c r="D127" s="33"/>
      <c r="E127" s="33"/>
      <c r="F127" s="34" t="s">
        <v>26</v>
      </c>
      <c r="G127" s="34"/>
      <c r="H127" s="34">
        <v>7</v>
      </c>
      <c r="I127" s="34"/>
      <c r="J127" s="34"/>
      <c r="K127" s="34"/>
      <c r="L127" s="34">
        <f t="shared" si="16"/>
        <v>0</v>
      </c>
      <c r="M127" s="34"/>
      <c r="N127" s="90" t="s">
        <v>56</v>
      </c>
      <c r="O127" s="91"/>
      <c r="P127" s="92"/>
      <c r="Q127" s="12"/>
    </row>
    <row r="128" spans="1:17" ht="30.75" customHeight="1" x14ac:dyDescent="0.3">
      <c r="A128" s="5">
        <v>7</v>
      </c>
      <c r="B128" s="32" t="s">
        <v>31</v>
      </c>
      <c r="C128" s="33"/>
      <c r="D128" s="33"/>
      <c r="E128" s="33"/>
      <c r="F128" s="34" t="s">
        <v>26</v>
      </c>
      <c r="G128" s="34"/>
      <c r="H128" s="34">
        <v>17</v>
      </c>
      <c r="I128" s="34"/>
      <c r="J128" s="34"/>
      <c r="K128" s="34"/>
      <c r="L128" s="34">
        <f t="shared" si="16"/>
        <v>0</v>
      </c>
      <c r="M128" s="34"/>
      <c r="N128" s="46" t="s">
        <v>32</v>
      </c>
      <c r="O128" s="46"/>
      <c r="P128" s="47"/>
      <c r="Q128" s="12"/>
    </row>
    <row r="129" spans="1:17" ht="29.25" customHeight="1" x14ac:dyDescent="0.3">
      <c r="A129" s="4">
        <v>8</v>
      </c>
      <c r="B129" s="32" t="s">
        <v>34</v>
      </c>
      <c r="C129" s="33"/>
      <c r="D129" s="33"/>
      <c r="E129" s="33"/>
      <c r="F129" s="34" t="s">
        <v>25</v>
      </c>
      <c r="G129" s="34"/>
      <c r="H129" s="34">
        <v>37</v>
      </c>
      <c r="I129" s="34"/>
      <c r="J129" s="34"/>
      <c r="K129" s="34"/>
      <c r="L129" s="34">
        <f t="shared" si="16"/>
        <v>0</v>
      </c>
      <c r="M129" s="34"/>
      <c r="N129" s="34"/>
      <c r="O129" s="34"/>
      <c r="P129" s="35"/>
      <c r="Q129" s="12"/>
    </row>
    <row r="130" spans="1:17" ht="32.25" customHeight="1" x14ac:dyDescent="0.3">
      <c r="A130" s="4">
        <v>9</v>
      </c>
      <c r="B130" s="32" t="s">
        <v>33</v>
      </c>
      <c r="C130" s="33"/>
      <c r="D130" s="33"/>
      <c r="E130" s="33"/>
      <c r="F130" s="34" t="s">
        <v>24</v>
      </c>
      <c r="G130" s="34"/>
      <c r="H130" s="34">
        <v>5.6</v>
      </c>
      <c r="I130" s="34"/>
      <c r="J130" s="34"/>
      <c r="K130" s="34"/>
      <c r="L130" s="34">
        <f t="shared" si="16"/>
        <v>0</v>
      </c>
      <c r="M130" s="34"/>
      <c r="N130" s="34"/>
      <c r="O130" s="34"/>
      <c r="P130" s="35"/>
      <c r="Q130" s="12"/>
    </row>
    <row r="131" spans="1:17" ht="32.25" customHeight="1" x14ac:dyDescent="0.3">
      <c r="A131" s="5">
        <v>10</v>
      </c>
      <c r="B131" s="58" t="s">
        <v>38</v>
      </c>
      <c r="C131" s="59"/>
      <c r="D131" s="59"/>
      <c r="E131" s="59"/>
      <c r="F131" s="34" t="s">
        <v>26</v>
      </c>
      <c r="G131" s="34"/>
      <c r="H131" s="69">
        <v>1</v>
      </c>
      <c r="I131" s="70"/>
      <c r="J131" s="61"/>
      <c r="K131" s="61"/>
      <c r="L131" s="18">
        <f t="shared" si="16"/>
        <v>0</v>
      </c>
      <c r="M131" s="18"/>
      <c r="N131" s="61"/>
      <c r="O131" s="61"/>
      <c r="P131" s="62"/>
      <c r="Q131" s="12"/>
    </row>
    <row r="132" spans="1:17" ht="29.4" customHeight="1" x14ac:dyDescent="0.3">
      <c r="A132" s="5">
        <v>11</v>
      </c>
      <c r="B132" s="32" t="s">
        <v>28</v>
      </c>
      <c r="C132" s="33"/>
      <c r="D132" s="33"/>
      <c r="E132" s="33"/>
      <c r="F132" s="34" t="s">
        <v>24</v>
      </c>
      <c r="G132" s="34"/>
      <c r="H132" s="34">
        <v>43</v>
      </c>
      <c r="I132" s="34"/>
      <c r="J132" s="34"/>
      <c r="K132" s="34"/>
      <c r="L132" s="34">
        <f t="shared" si="16"/>
        <v>0</v>
      </c>
      <c r="M132" s="34"/>
      <c r="N132" s="34"/>
      <c r="O132" s="34"/>
      <c r="P132" s="35"/>
      <c r="Q132" s="12"/>
    </row>
    <row r="133" spans="1:17" ht="30" customHeight="1" thickBot="1" x14ac:dyDescent="0.35">
      <c r="A133" s="4">
        <v>12</v>
      </c>
      <c r="B133" s="63" t="s">
        <v>35</v>
      </c>
      <c r="C133" s="64"/>
      <c r="D133" s="64"/>
      <c r="E133" s="64"/>
      <c r="F133" s="38" t="s">
        <v>24</v>
      </c>
      <c r="G133" s="38"/>
      <c r="H133" s="38">
        <v>41</v>
      </c>
      <c r="I133" s="38"/>
      <c r="J133" s="38"/>
      <c r="K133" s="38"/>
      <c r="L133" s="38">
        <f t="shared" si="16"/>
        <v>0</v>
      </c>
      <c r="M133" s="38"/>
      <c r="N133" s="38"/>
      <c r="O133" s="38"/>
      <c r="P133" s="65"/>
      <c r="Q133" s="12"/>
    </row>
    <row r="134" spans="1:17" ht="15" thickBot="1" x14ac:dyDescent="0.35">
      <c r="A134" s="53" t="s">
        <v>20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80"/>
      <c r="Q134" s="12"/>
    </row>
    <row r="135" spans="1:17" ht="28.95" customHeight="1" x14ac:dyDescent="0.3">
      <c r="A135" s="4">
        <v>1</v>
      </c>
      <c r="B135" s="56" t="s">
        <v>36</v>
      </c>
      <c r="C135" s="57"/>
      <c r="D135" s="57"/>
      <c r="E135" s="57"/>
      <c r="F135" s="19" t="s">
        <v>25</v>
      </c>
      <c r="G135" s="19"/>
      <c r="H135" s="30">
        <v>590</v>
      </c>
      <c r="I135" s="31"/>
      <c r="J135" s="19"/>
      <c r="K135" s="19"/>
      <c r="L135" s="18">
        <f t="shared" ref="L135:L146" si="17">H135*J135</f>
        <v>0</v>
      </c>
      <c r="M135" s="18"/>
      <c r="N135" s="19"/>
      <c r="O135" s="19"/>
      <c r="P135" s="20"/>
      <c r="Q135" s="12"/>
    </row>
    <row r="136" spans="1:17" ht="42" customHeight="1" x14ac:dyDescent="0.3">
      <c r="A136" s="5">
        <v>2</v>
      </c>
      <c r="B136" s="58" t="s">
        <v>16</v>
      </c>
      <c r="C136" s="59"/>
      <c r="D136" s="59"/>
      <c r="E136" s="59"/>
      <c r="F136" s="60" t="s">
        <v>24</v>
      </c>
      <c r="G136" s="60"/>
      <c r="H136" s="60">
        <v>10</v>
      </c>
      <c r="I136" s="60"/>
      <c r="J136" s="61"/>
      <c r="K136" s="61"/>
      <c r="L136" s="18">
        <f t="shared" si="17"/>
        <v>0</v>
      </c>
      <c r="M136" s="18"/>
      <c r="N136" s="61"/>
      <c r="O136" s="61"/>
      <c r="P136" s="62"/>
      <c r="Q136" s="12"/>
    </row>
    <row r="137" spans="1:17" ht="67.5" customHeight="1" x14ac:dyDescent="0.3">
      <c r="A137" s="4">
        <v>3</v>
      </c>
      <c r="B137" s="32" t="s">
        <v>27</v>
      </c>
      <c r="C137" s="33"/>
      <c r="D137" s="33"/>
      <c r="E137" s="33"/>
      <c r="F137" s="34" t="s">
        <v>26</v>
      </c>
      <c r="G137" s="34"/>
      <c r="H137" s="34">
        <v>5</v>
      </c>
      <c r="I137" s="34"/>
      <c r="J137" s="61"/>
      <c r="K137" s="61"/>
      <c r="L137" s="18">
        <f t="shared" si="17"/>
        <v>0</v>
      </c>
      <c r="M137" s="18"/>
      <c r="N137" s="46" t="s">
        <v>37</v>
      </c>
      <c r="O137" s="46"/>
      <c r="P137" s="47"/>
      <c r="Q137" s="12"/>
    </row>
    <row r="138" spans="1:17" ht="28.95" customHeight="1" x14ac:dyDescent="0.3">
      <c r="A138" s="5">
        <v>4</v>
      </c>
      <c r="B138" s="32" t="s">
        <v>30</v>
      </c>
      <c r="C138" s="33"/>
      <c r="D138" s="33"/>
      <c r="E138" s="33"/>
      <c r="F138" s="34" t="s">
        <v>24</v>
      </c>
      <c r="G138" s="34"/>
      <c r="H138" s="34">
        <v>188</v>
      </c>
      <c r="I138" s="34"/>
      <c r="J138" s="34"/>
      <c r="K138" s="34"/>
      <c r="L138" s="34">
        <f t="shared" si="17"/>
        <v>0</v>
      </c>
      <c r="M138" s="34"/>
      <c r="N138" s="34"/>
      <c r="O138" s="34"/>
      <c r="P138" s="35"/>
      <c r="Q138" s="12"/>
    </row>
    <row r="139" spans="1:17" ht="63" customHeight="1" x14ac:dyDescent="0.3">
      <c r="A139" s="5">
        <v>5</v>
      </c>
      <c r="B139" s="32" t="s">
        <v>14</v>
      </c>
      <c r="C139" s="33"/>
      <c r="D139" s="33"/>
      <c r="E139" s="33"/>
      <c r="F139" s="34" t="s">
        <v>26</v>
      </c>
      <c r="G139" s="34"/>
      <c r="H139" s="34">
        <v>5</v>
      </c>
      <c r="I139" s="34"/>
      <c r="J139" s="34"/>
      <c r="K139" s="34"/>
      <c r="L139" s="34">
        <f t="shared" si="17"/>
        <v>0</v>
      </c>
      <c r="M139" s="34"/>
      <c r="N139" s="87" t="s">
        <v>57</v>
      </c>
      <c r="O139" s="88"/>
      <c r="P139" s="89"/>
      <c r="Q139" s="12"/>
    </row>
    <row r="140" spans="1:17" ht="49.5" customHeight="1" x14ac:dyDescent="0.3">
      <c r="A140" s="4">
        <v>6</v>
      </c>
      <c r="B140" s="32" t="s">
        <v>15</v>
      </c>
      <c r="C140" s="33"/>
      <c r="D140" s="33"/>
      <c r="E140" s="33"/>
      <c r="F140" s="34" t="s">
        <v>26</v>
      </c>
      <c r="G140" s="34"/>
      <c r="H140" s="34">
        <v>7</v>
      </c>
      <c r="I140" s="34"/>
      <c r="J140" s="34"/>
      <c r="K140" s="34"/>
      <c r="L140" s="34">
        <f t="shared" si="17"/>
        <v>0</v>
      </c>
      <c r="M140" s="34"/>
      <c r="N140" s="90" t="s">
        <v>56</v>
      </c>
      <c r="O140" s="91"/>
      <c r="P140" s="92"/>
      <c r="Q140" s="12"/>
    </row>
    <row r="141" spans="1:17" ht="30" customHeight="1" x14ac:dyDescent="0.3">
      <c r="A141" s="5">
        <v>7</v>
      </c>
      <c r="B141" s="32" t="s">
        <v>31</v>
      </c>
      <c r="C141" s="33"/>
      <c r="D141" s="33"/>
      <c r="E141" s="33"/>
      <c r="F141" s="34" t="s">
        <v>26</v>
      </c>
      <c r="G141" s="34"/>
      <c r="H141" s="34">
        <v>20</v>
      </c>
      <c r="I141" s="34"/>
      <c r="J141" s="34"/>
      <c r="K141" s="34"/>
      <c r="L141" s="34">
        <f t="shared" si="17"/>
        <v>0</v>
      </c>
      <c r="M141" s="34"/>
      <c r="N141" s="46" t="s">
        <v>39</v>
      </c>
      <c r="O141" s="46"/>
      <c r="P141" s="47"/>
      <c r="Q141" s="12"/>
    </row>
    <row r="142" spans="1:17" ht="28.5" customHeight="1" x14ac:dyDescent="0.3">
      <c r="A142" s="4">
        <v>8</v>
      </c>
      <c r="B142" s="32" t="s">
        <v>34</v>
      </c>
      <c r="C142" s="33"/>
      <c r="D142" s="33"/>
      <c r="E142" s="33"/>
      <c r="F142" s="34" t="s">
        <v>25</v>
      </c>
      <c r="G142" s="34"/>
      <c r="H142" s="34">
        <v>38</v>
      </c>
      <c r="I142" s="34"/>
      <c r="J142" s="34"/>
      <c r="K142" s="34"/>
      <c r="L142" s="34">
        <f t="shared" si="17"/>
        <v>0</v>
      </c>
      <c r="M142" s="34"/>
      <c r="N142" s="34"/>
      <c r="O142" s="34"/>
      <c r="P142" s="35"/>
      <c r="Q142" s="12"/>
    </row>
    <row r="143" spans="1:17" ht="30" customHeight="1" x14ac:dyDescent="0.3">
      <c r="A143" s="4">
        <v>9</v>
      </c>
      <c r="B143" s="32" t="s">
        <v>33</v>
      </c>
      <c r="C143" s="33"/>
      <c r="D143" s="33"/>
      <c r="E143" s="33"/>
      <c r="F143" s="34" t="s">
        <v>24</v>
      </c>
      <c r="G143" s="34"/>
      <c r="H143" s="34">
        <v>5.7</v>
      </c>
      <c r="I143" s="34"/>
      <c r="J143" s="34"/>
      <c r="K143" s="34"/>
      <c r="L143" s="34">
        <f t="shared" si="17"/>
        <v>0</v>
      </c>
      <c r="M143" s="34"/>
      <c r="N143" s="34"/>
      <c r="O143" s="34"/>
      <c r="P143" s="35"/>
      <c r="Q143" s="12"/>
    </row>
    <row r="144" spans="1:17" ht="27.6" customHeight="1" x14ac:dyDescent="0.3">
      <c r="A144" s="5">
        <v>10</v>
      </c>
      <c r="B144" s="58" t="s">
        <v>38</v>
      </c>
      <c r="C144" s="59"/>
      <c r="D144" s="59"/>
      <c r="E144" s="59"/>
      <c r="F144" s="34" t="s">
        <v>26</v>
      </c>
      <c r="G144" s="34"/>
      <c r="H144" s="69">
        <v>1</v>
      </c>
      <c r="I144" s="70"/>
      <c r="J144" s="61"/>
      <c r="K144" s="61"/>
      <c r="L144" s="18">
        <f t="shared" si="17"/>
        <v>0</v>
      </c>
      <c r="M144" s="18"/>
      <c r="N144" s="61"/>
      <c r="O144" s="61"/>
      <c r="P144" s="62"/>
      <c r="Q144" s="12"/>
    </row>
    <row r="145" spans="1:17" ht="27.6" customHeight="1" x14ac:dyDescent="0.3">
      <c r="A145" s="5">
        <v>11</v>
      </c>
      <c r="B145" s="32" t="s">
        <v>28</v>
      </c>
      <c r="C145" s="33"/>
      <c r="D145" s="33"/>
      <c r="E145" s="33"/>
      <c r="F145" s="34" t="s">
        <v>24</v>
      </c>
      <c r="G145" s="34"/>
      <c r="H145" s="34">
        <v>8</v>
      </c>
      <c r="I145" s="34"/>
      <c r="J145" s="34"/>
      <c r="K145" s="34"/>
      <c r="L145" s="34">
        <f t="shared" si="17"/>
        <v>0</v>
      </c>
      <c r="M145" s="34"/>
      <c r="N145" s="34"/>
      <c r="O145" s="34"/>
      <c r="P145" s="35"/>
      <c r="Q145" s="12"/>
    </row>
    <row r="146" spans="1:17" ht="28.2" customHeight="1" thickBot="1" x14ac:dyDescent="0.35">
      <c r="A146" s="4">
        <v>12</v>
      </c>
      <c r="B146" s="63" t="s">
        <v>35</v>
      </c>
      <c r="C146" s="64"/>
      <c r="D146" s="64"/>
      <c r="E146" s="64"/>
      <c r="F146" s="38" t="s">
        <v>24</v>
      </c>
      <c r="G146" s="38"/>
      <c r="H146" s="38">
        <v>47</v>
      </c>
      <c r="I146" s="38"/>
      <c r="J146" s="38"/>
      <c r="K146" s="38"/>
      <c r="L146" s="38">
        <f t="shared" si="17"/>
        <v>0</v>
      </c>
      <c r="M146" s="38"/>
      <c r="N146" s="38"/>
      <c r="O146" s="38"/>
      <c r="P146" s="65"/>
      <c r="Q146" s="12"/>
    </row>
    <row r="147" spans="1:17" ht="15" thickBot="1" x14ac:dyDescent="0.35">
      <c r="A147" s="53" t="s">
        <v>21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80"/>
      <c r="Q147" s="12"/>
    </row>
    <row r="148" spans="1:17" ht="29.4" customHeight="1" x14ac:dyDescent="0.3">
      <c r="A148" s="4">
        <v>1</v>
      </c>
      <c r="B148" s="56" t="s">
        <v>36</v>
      </c>
      <c r="C148" s="57"/>
      <c r="D148" s="57"/>
      <c r="E148" s="57"/>
      <c r="F148" s="19" t="s">
        <v>25</v>
      </c>
      <c r="G148" s="19"/>
      <c r="H148" s="30">
        <v>667</v>
      </c>
      <c r="I148" s="31"/>
      <c r="J148" s="19"/>
      <c r="K148" s="19"/>
      <c r="L148" s="18">
        <f t="shared" ref="L148:L153" si="18">H148*J148</f>
        <v>0</v>
      </c>
      <c r="M148" s="18"/>
      <c r="N148" s="19"/>
      <c r="O148" s="19"/>
      <c r="P148" s="20"/>
      <c r="Q148" s="12"/>
    </row>
    <row r="149" spans="1:17" ht="29.4" customHeight="1" x14ac:dyDescent="0.3">
      <c r="A149" s="4">
        <v>2</v>
      </c>
      <c r="B149" s="27" t="s">
        <v>40</v>
      </c>
      <c r="C149" s="28"/>
      <c r="D149" s="28"/>
      <c r="E149" s="29"/>
      <c r="F149" s="41" t="s">
        <v>24</v>
      </c>
      <c r="G149" s="71"/>
      <c r="H149" s="41">
        <v>13</v>
      </c>
      <c r="I149" s="71"/>
      <c r="J149" s="41"/>
      <c r="K149" s="71"/>
      <c r="L149" s="69"/>
      <c r="M149" s="70"/>
      <c r="N149" s="41"/>
      <c r="O149" s="42"/>
      <c r="P149" s="43"/>
      <c r="Q149" s="12"/>
    </row>
    <row r="150" spans="1:17" ht="43.2" customHeight="1" x14ac:dyDescent="0.3">
      <c r="A150" s="5">
        <v>3</v>
      </c>
      <c r="B150" s="58" t="s">
        <v>16</v>
      </c>
      <c r="C150" s="59"/>
      <c r="D150" s="59"/>
      <c r="E150" s="59"/>
      <c r="F150" s="60" t="s">
        <v>24</v>
      </c>
      <c r="G150" s="60"/>
      <c r="H150" s="60">
        <v>11</v>
      </c>
      <c r="I150" s="60"/>
      <c r="J150" s="61"/>
      <c r="K150" s="61"/>
      <c r="L150" s="18">
        <f t="shared" si="18"/>
        <v>0</v>
      </c>
      <c r="M150" s="18"/>
      <c r="N150" s="61"/>
      <c r="O150" s="61"/>
      <c r="P150" s="62"/>
      <c r="Q150" s="12"/>
    </row>
    <row r="151" spans="1:17" ht="28.95" customHeight="1" x14ac:dyDescent="0.3">
      <c r="A151" s="5">
        <v>4</v>
      </c>
      <c r="B151" s="32" t="s">
        <v>30</v>
      </c>
      <c r="C151" s="33"/>
      <c r="D151" s="33"/>
      <c r="E151" s="33"/>
      <c r="F151" s="34" t="s">
        <v>24</v>
      </c>
      <c r="G151" s="34"/>
      <c r="H151" s="34">
        <v>191</v>
      </c>
      <c r="I151" s="34"/>
      <c r="J151" s="34"/>
      <c r="K151" s="34"/>
      <c r="L151" s="34">
        <f t="shared" si="18"/>
        <v>0</v>
      </c>
      <c r="M151" s="34"/>
      <c r="N151" s="34"/>
      <c r="O151" s="34"/>
      <c r="P151" s="35"/>
      <c r="Q151" s="12"/>
    </row>
    <row r="152" spans="1:17" ht="54.75" customHeight="1" x14ac:dyDescent="0.3">
      <c r="A152" s="5">
        <v>5</v>
      </c>
      <c r="B152" s="32" t="s">
        <v>14</v>
      </c>
      <c r="C152" s="33"/>
      <c r="D152" s="33"/>
      <c r="E152" s="33"/>
      <c r="F152" s="34" t="s">
        <v>26</v>
      </c>
      <c r="G152" s="34"/>
      <c r="H152" s="34">
        <v>1</v>
      </c>
      <c r="I152" s="34"/>
      <c r="J152" s="34"/>
      <c r="K152" s="34"/>
      <c r="L152" s="34">
        <f t="shared" si="18"/>
        <v>0</v>
      </c>
      <c r="M152" s="34"/>
      <c r="N152" s="87" t="s">
        <v>55</v>
      </c>
      <c r="O152" s="88"/>
      <c r="P152" s="89"/>
      <c r="Q152" s="12"/>
    </row>
    <row r="153" spans="1:17" ht="22.5" customHeight="1" x14ac:dyDescent="0.3">
      <c r="A153" s="4">
        <v>6</v>
      </c>
      <c r="B153" s="32" t="s">
        <v>15</v>
      </c>
      <c r="C153" s="33"/>
      <c r="D153" s="33"/>
      <c r="E153" s="33"/>
      <c r="F153" s="34" t="s">
        <v>26</v>
      </c>
      <c r="G153" s="34"/>
      <c r="H153" s="34">
        <v>1</v>
      </c>
      <c r="I153" s="34"/>
      <c r="J153" s="34"/>
      <c r="K153" s="34"/>
      <c r="L153" s="34">
        <f t="shared" si="18"/>
        <v>0</v>
      </c>
      <c r="M153" s="34"/>
      <c r="N153" s="87" t="s">
        <v>58</v>
      </c>
      <c r="O153" s="88"/>
      <c r="P153" s="89"/>
      <c r="Q153" s="12"/>
    </row>
    <row r="154" spans="1:17" ht="30" customHeight="1" x14ac:dyDescent="0.3">
      <c r="A154" s="5">
        <v>7</v>
      </c>
      <c r="B154" s="32" t="s">
        <v>31</v>
      </c>
      <c r="C154" s="33"/>
      <c r="D154" s="33"/>
      <c r="E154" s="33"/>
      <c r="F154" s="34" t="s">
        <v>26</v>
      </c>
      <c r="G154" s="34"/>
      <c r="H154" s="34">
        <v>19</v>
      </c>
      <c r="I154" s="34"/>
      <c r="J154" s="34"/>
      <c r="K154" s="34"/>
      <c r="L154" s="34">
        <f t="shared" ref="L154:L157" si="19">H154*J154</f>
        <v>0</v>
      </c>
      <c r="M154" s="34"/>
      <c r="N154" s="46" t="s">
        <v>39</v>
      </c>
      <c r="O154" s="46"/>
      <c r="P154" s="47"/>
      <c r="Q154" s="12"/>
    </row>
    <row r="155" spans="1:17" ht="31.5" customHeight="1" x14ac:dyDescent="0.3">
      <c r="A155" s="5">
        <v>8</v>
      </c>
      <c r="B155" s="58" t="s">
        <v>38</v>
      </c>
      <c r="C155" s="59"/>
      <c r="D155" s="59"/>
      <c r="E155" s="59"/>
      <c r="F155" s="34" t="s">
        <v>26</v>
      </c>
      <c r="G155" s="34"/>
      <c r="H155" s="41">
        <v>1</v>
      </c>
      <c r="I155" s="71"/>
      <c r="J155" s="61"/>
      <c r="K155" s="61"/>
      <c r="L155" s="18">
        <f t="shared" si="19"/>
        <v>0</v>
      </c>
      <c r="M155" s="18"/>
      <c r="N155" s="61"/>
      <c r="O155" s="61"/>
      <c r="P155" s="62"/>
      <c r="Q155" s="12"/>
    </row>
    <row r="156" spans="1:17" ht="27.6" customHeight="1" x14ac:dyDescent="0.3">
      <c r="A156" s="5">
        <v>9</v>
      </c>
      <c r="B156" s="32" t="s">
        <v>28</v>
      </c>
      <c r="C156" s="33"/>
      <c r="D156" s="33"/>
      <c r="E156" s="33"/>
      <c r="F156" s="34" t="s">
        <v>24</v>
      </c>
      <c r="G156" s="34"/>
      <c r="H156" s="34">
        <v>3</v>
      </c>
      <c r="I156" s="34"/>
      <c r="J156" s="34"/>
      <c r="K156" s="34"/>
      <c r="L156" s="34">
        <f t="shared" si="19"/>
        <v>0</v>
      </c>
      <c r="M156" s="34"/>
      <c r="N156" s="34"/>
      <c r="O156" s="34"/>
      <c r="P156" s="35"/>
      <c r="Q156" s="12"/>
    </row>
    <row r="157" spans="1:17" ht="45.75" customHeight="1" x14ac:dyDescent="0.3">
      <c r="A157" s="4">
        <v>10</v>
      </c>
      <c r="B157" s="32" t="s">
        <v>61</v>
      </c>
      <c r="C157" s="33"/>
      <c r="D157" s="33"/>
      <c r="E157" s="33"/>
      <c r="F157" s="34" t="s">
        <v>24</v>
      </c>
      <c r="G157" s="34"/>
      <c r="H157" s="69">
        <v>38</v>
      </c>
      <c r="I157" s="70"/>
      <c r="J157" s="34"/>
      <c r="K157" s="34"/>
      <c r="L157" s="18">
        <f t="shared" si="19"/>
        <v>0</v>
      </c>
      <c r="M157" s="18"/>
      <c r="N157" s="46"/>
      <c r="O157" s="46"/>
      <c r="P157" s="47"/>
      <c r="Q157" s="12"/>
    </row>
    <row r="158" spans="1:17" ht="15" thickBot="1" x14ac:dyDescent="0.35">
      <c r="A158" s="16"/>
      <c r="B158" s="48" t="s">
        <v>9</v>
      </c>
      <c r="C158" s="49"/>
      <c r="D158" s="49"/>
      <c r="E158" s="49"/>
      <c r="F158" s="49"/>
      <c r="G158" s="49"/>
      <c r="H158" s="49"/>
      <c r="I158" s="49"/>
      <c r="J158" s="49"/>
      <c r="K158" s="50"/>
      <c r="L158" s="51">
        <f>SUM(L95:M157)</f>
        <v>0</v>
      </c>
      <c r="M158" s="52"/>
      <c r="N158" s="12"/>
      <c r="O158" s="12"/>
      <c r="P158" s="12"/>
      <c r="Q158" s="12"/>
    </row>
    <row r="159" spans="1:17" x14ac:dyDescent="0.3">
      <c r="A159" s="1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 thickBot="1" x14ac:dyDescent="0.35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x14ac:dyDescent="0.3">
      <c r="A161" s="21" t="s">
        <v>62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>
        <f>SUM(L158,L89,)</f>
        <v>0</v>
      </c>
      <c r="O161" s="22"/>
      <c r="P161" s="25"/>
      <c r="Q161" s="12"/>
    </row>
    <row r="162" spans="1:17" ht="15" thickBot="1" x14ac:dyDescent="0.3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6"/>
      <c r="Q162" s="12"/>
    </row>
    <row r="163" spans="1:17" x14ac:dyDescent="0.3">
      <c r="A163" s="1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x14ac:dyDescent="0.3">
      <c r="A164" s="1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x14ac:dyDescent="0.3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x14ac:dyDescent="0.3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x14ac:dyDescent="0.3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x14ac:dyDescent="0.3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x14ac:dyDescent="0.3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x14ac:dyDescent="0.3">
      <c r="A170" s="1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x14ac:dyDescent="0.3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3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x14ac:dyDescent="0.3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x14ac:dyDescent="0.3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3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x14ac:dyDescent="0.3">
      <c r="A176" s="1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x14ac:dyDescent="0.3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x14ac:dyDescent="0.3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x14ac:dyDescent="0.3">
      <c r="A179" s="1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x14ac:dyDescent="0.3">
      <c r="A180" s="1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x14ac:dyDescent="0.3">
      <c r="A181" s="1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x14ac:dyDescent="0.3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x14ac:dyDescent="0.3">
      <c r="A183" s="1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x14ac:dyDescent="0.3">
      <c r="A184" s="1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x14ac:dyDescent="0.3">
      <c r="A185" s="1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x14ac:dyDescent="0.3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x14ac:dyDescent="0.3">
      <c r="A187" s="1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x14ac:dyDescent="0.3">
      <c r="A188" s="1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x14ac:dyDescent="0.3">
      <c r="A189" s="1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x14ac:dyDescent="0.3">
      <c r="A190" s="1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x14ac:dyDescent="0.3">
      <c r="A191" s="1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x14ac:dyDescent="0.3">
      <c r="A192" s="1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x14ac:dyDescent="0.3">
      <c r="A193" s="1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x14ac:dyDescent="0.3">
      <c r="A194" s="1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x14ac:dyDescent="0.3">
      <c r="A195" s="1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x14ac:dyDescent="0.3">
      <c r="A196" s="1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x14ac:dyDescent="0.3">
      <c r="A197" s="1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x14ac:dyDescent="0.3">
      <c r="A198" s="1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x14ac:dyDescent="0.3">
      <c r="A199" s="1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x14ac:dyDescent="0.3">
      <c r="A200" s="1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x14ac:dyDescent="0.3">
      <c r="A201" s="12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x14ac:dyDescent="0.3">
      <c r="A202" s="1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x14ac:dyDescent="0.3">
      <c r="A203" s="12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x14ac:dyDescent="0.3">
      <c r="A204" s="12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x14ac:dyDescent="0.3">
      <c r="A205" s="12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x14ac:dyDescent="0.3">
      <c r="A206" s="1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3">
      <c r="A207" s="12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x14ac:dyDescent="0.3">
      <c r="A208" s="12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x14ac:dyDescent="0.3">
      <c r="A209" s="12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x14ac:dyDescent="0.3">
      <c r="A210" s="12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x14ac:dyDescent="0.3">
      <c r="A211" s="12"/>
      <c r="B211" s="1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x14ac:dyDescent="0.3">
      <c r="A212" s="12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x14ac:dyDescent="0.3">
      <c r="A213" s="12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x14ac:dyDescent="0.3">
      <c r="A214" s="12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x14ac:dyDescent="0.3">
      <c r="A215" s="12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x14ac:dyDescent="0.3">
      <c r="A216" s="12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x14ac:dyDescent="0.3">
      <c r="A217" s="12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x14ac:dyDescent="0.3">
      <c r="A218" s="12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x14ac:dyDescent="0.3">
      <c r="A219" s="12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x14ac:dyDescent="0.3">
      <c r="A220" s="12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x14ac:dyDescent="0.3">
      <c r="A221" s="12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x14ac:dyDescent="0.3">
      <c r="A222" s="1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x14ac:dyDescent="0.3">
      <c r="A223" s="12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x14ac:dyDescent="0.3">
      <c r="A224" s="12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x14ac:dyDescent="0.3">
      <c r="A225" s="12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x14ac:dyDescent="0.3">
      <c r="A226" s="1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x14ac:dyDescent="0.3">
      <c r="A227" s="12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x14ac:dyDescent="0.3">
      <c r="A228" s="12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x14ac:dyDescent="0.3">
      <c r="A229" s="12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x14ac:dyDescent="0.3">
      <c r="A230" s="1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x14ac:dyDescent="0.3">
      <c r="A231" s="12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x14ac:dyDescent="0.3">
      <c r="A232" s="12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x14ac:dyDescent="0.3">
      <c r="A233" s="1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x14ac:dyDescent="0.3">
      <c r="A234" s="12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x14ac:dyDescent="0.3">
      <c r="A235" s="12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x14ac:dyDescent="0.3">
      <c r="A236" s="12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x14ac:dyDescent="0.3">
      <c r="A237" s="1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x14ac:dyDescent="0.3">
      <c r="A238" s="12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x14ac:dyDescent="0.3">
      <c r="A239" s="12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x14ac:dyDescent="0.3">
      <c r="A240" s="12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x14ac:dyDescent="0.3">
      <c r="A241" s="12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x14ac:dyDescent="0.3">
      <c r="A242" s="1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x14ac:dyDescent="0.3">
      <c r="A243" s="12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x14ac:dyDescent="0.3">
      <c r="A244" s="12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x14ac:dyDescent="0.3">
      <c r="A245" s="12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x14ac:dyDescent="0.3">
      <c r="A246" s="1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x14ac:dyDescent="0.3">
      <c r="A247" s="12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x14ac:dyDescent="0.3">
      <c r="A248" s="12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x14ac:dyDescent="0.3">
      <c r="A249" s="1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x14ac:dyDescent="0.3">
      <c r="A250" s="1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x14ac:dyDescent="0.3">
      <c r="A251" s="1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x14ac:dyDescent="0.3">
      <c r="A252" s="12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x14ac:dyDescent="0.3">
      <c r="A253" s="1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x14ac:dyDescent="0.3">
      <c r="A254" s="12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x14ac:dyDescent="0.3">
      <c r="A255" s="1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x14ac:dyDescent="0.3">
      <c r="A256" s="12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x14ac:dyDescent="0.3">
      <c r="A257" s="12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x14ac:dyDescent="0.3">
      <c r="A258" s="12"/>
      <c r="B258" s="1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x14ac:dyDescent="0.3">
      <c r="A259" s="12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x14ac:dyDescent="0.3">
      <c r="A260" s="12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x14ac:dyDescent="0.3">
      <c r="A261" s="12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x14ac:dyDescent="0.3">
      <c r="A262" s="1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x14ac:dyDescent="0.3">
      <c r="A263" s="12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x14ac:dyDescent="0.3">
      <c r="A264" s="12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x14ac:dyDescent="0.3">
      <c r="A265" s="12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x14ac:dyDescent="0.3">
      <c r="A266" s="1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x14ac:dyDescent="0.3">
      <c r="A267" s="1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x14ac:dyDescent="0.3">
      <c r="A268" s="1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x14ac:dyDescent="0.3">
      <c r="A269" s="12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x14ac:dyDescent="0.3">
      <c r="A270" s="1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x14ac:dyDescent="0.3">
      <c r="A271" s="12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x14ac:dyDescent="0.3">
      <c r="A272" s="12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x14ac:dyDescent="0.3">
      <c r="A273" s="12"/>
      <c r="B273" s="1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x14ac:dyDescent="0.3">
      <c r="A274" s="12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x14ac:dyDescent="0.3">
      <c r="A275" s="1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x14ac:dyDescent="0.3">
      <c r="A276" s="12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x14ac:dyDescent="0.3">
      <c r="A277" s="12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x14ac:dyDescent="0.3">
      <c r="A278" s="12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x14ac:dyDescent="0.3">
      <c r="A279" s="1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x14ac:dyDescent="0.3">
      <c r="A280" s="12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x14ac:dyDescent="0.3">
      <c r="A281" s="12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x14ac:dyDescent="0.3">
      <c r="A282" s="12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x14ac:dyDescent="0.3">
      <c r="A283" s="1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x14ac:dyDescent="0.3">
      <c r="A284" s="12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x14ac:dyDescent="0.3">
      <c r="A285" s="12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x14ac:dyDescent="0.3">
      <c r="A286" s="1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x14ac:dyDescent="0.3">
      <c r="A287" s="12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x14ac:dyDescent="0.3">
      <c r="A288" s="12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x14ac:dyDescent="0.3">
      <c r="A289" s="12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x14ac:dyDescent="0.3">
      <c r="A290" s="1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x14ac:dyDescent="0.3">
      <c r="A291" s="12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x14ac:dyDescent="0.3">
      <c r="A292" s="12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x14ac:dyDescent="0.3">
      <c r="A293" s="1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x14ac:dyDescent="0.3">
      <c r="A294" s="1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x14ac:dyDescent="0.3">
      <c r="A295" s="1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1:17" x14ac:dyDescent="0.3">
      <c r="A296" s="12"/>
      <c r="B296" s="1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x14ac:dyDescent="0.3">
      <c r="A297" s="12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x14ac:dyDescent="0.3">
      <c r="A298" s="1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1:17" x14ac:dyDescent="0.3">
      <c r="A299" s="12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x14ac:dyDescent="0.3">
      <c r="A300" s="12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x14ac:dyDescent="0.3">
      <c r="A301" s="12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x14ac:dyDescent="0.3">
      <c r="A302" s="12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x14ac:dyDescent="0.3">
      <c r="A303" s="1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x14ac:dyDescent="0.3">
      <c r="A304" s="12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x14ac:dyDescent="0.3">
      <c r="A305" s="12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x14ac:dyDescent="0.3">
      <c r="A306" s="1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x14ac:dyDescent="0.3">
      <c r="A307" s="12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x14ac:dyDescent="0.3">
      <c r="A308" s="12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x14ac:dyDescent="0.3">
      <c r="A309" s="12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x14ac:dyDescent="0.3">
      <c r="A310" s="12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x14ac:dyDescent="0.3">
      <c r="A311" s="1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x14ac:dyDescent="0.3">
      <c r="A312" s="12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x14ac:dyDescent="0.3">
      <c r="A313" s="12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x14ac:dyDescent="0.3">
      <c r="A314" s="12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x14ac:dyDescent="0.3">
      <c r="A315" s="12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x14ac:dyDescent="0.3">
      <c r="A316" s="12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x14ac:dyDescent="0.3">
      <c r="A317" s="1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x14ac:dyDescent="0.3">
      <c r="A318" s="12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x14ac:dyDescent="0.3">
      <c r="A319" s="12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</sheetData>
  <mergeCells count="819">
    <mergeCell ref="H118:I118"/>
    <mergeCell ref="J118:K118"/>
    <mergeCell ref="L118:M118"/>
    <mergeCell ref="N118:P118"/>
    <mergeCell ref="J131:K131"/>
    <mergeCell ref="L131:M131"/>
    <mergeCell ref="N131:P131"/>
    <mergeCell ref="B93:E93"/>
    <mergeCell ref="F93:G93"/>
    <mergeCell ref="J93:K93"/>
    <mergeCell ref="L93:M93"/>
    <mergeCell ref="N93:P93"/>
    <mergeCell ref="N95:P95"/>
    <mergeCell ref="B97:E97"/>
    <mergeCell ref="F97:G97"/>
    <mergeCell ref="J97:K97"/>
    <mergeCell ref="L97:M97"/>
    <mergeCell ref="N97:P97"/>
    <mergeCell ref="H95:I95"/>
    <mergeCell ref="H97:I97"/>
    <mergeCell ref="B131:E131"/>
    <mergeCell ref="F131:G131"/>
    <mergeCell ref="H131:I131"/>
    <mergeCell ref="A121:P121"/>
    <mergeCell ref="B96:E96"/>
    <mergeCell ref="F96:G96"/>
    <mergeCell ref="H96:I96"/>
    <mergeCell ref="J96:K96"/>
    <mergeCell ref="L96:M96"/>
    <mergeCell ref="N96:P96"/>
    <mergeCell ref="H105:I105"/>
    <mergeCell ref="J105:K105"/>
    <mergeCell ref="L105:M105"/>
    <mergeCell ref="N105:P105"/>
    <mergeCell ref="B118:E118"/>
    <mergeCell ref="F118:G118"/>
    <mergeCell ref="A2:C2"/>
    <mergeCell ref="D2:M2"/>
    <mergeCell ref="A3:C3"/>
    <mergeCell ref="A4:C4"/>
    <mergeCell ref="A5:C5"/>
    <mergeCell ref="N155:P155"/>
    <mergeCell ref="L155:M155"/>
    <mergeCell ref="J155:K155"/>
    <mergeCell ref="H155:I155"/>
    <mergeCell ref="F155:G155"/>
    <mergeCell ref="B155:E155"/>
    <mergeCell ref="B149:E149"/>
    <mergeCell ref="F149:G149"/>
    <mergeCell ref="H149:I149"/>
    <mergeCell ref="J149:K149"/>
    <mergeCell ref="L149:M149"/>
    <mergeCell ref="N149:P149"/>
    <mergeCell ref="D3:M3"/>
    <mergeCell ref="D4:M4"/>
    <mergeCell ref="D5:M5"/>
    <mergeCell ref="B95:E95"/>
    <mergeCell ref="F95:G95"/>
    <mergeCell ref="J95:K95"/>
    <mergeCell ref="L95:M95"/>
    <mergeCell ref="N104:P104"/>
    <mergeCell ref="B105:E105"/>
    <mergeCell ref="F105:G105"/>
    <mergeCell ref="H93:I93"/>
    <mergeCell ref="A92:P92"/>
    <mergeCell ref="A94:P94"/>
    <mergeCell ref="B100:E100"/>
    <mergeCell ref="F100:G100"/>
    <mergeCell ref="J100:K100"/>
    <mergeCell ref="L100:M100"/>
    <mergeCell ref="N100:P100"/>
    <mergeCell ref="H100:I100"/>
    <mergeCell ref="B98:E98"/>
    <mergeCell ref="F98:G98"/>
    <mergeCell ref="J98:K98"/>
    <mergeCell ref="L98:M98"/>
    <mergeCell ref="N98:P98"/>
    <mergeCell ref="B99:E99"/>
    <mergeCell ref="F99:G99"/>
    <mergeCell ref="J99:K99"/>
    <mergeCell ref="L99:M99"/>
    <mergeCell ref="N99:P99"/>
    <mergeCell ref="H98:I98"/>
    <mergeCell ref="H99:I99"/>
    <mergeCell ref="B101:E101"/>
    <mergeCell ref="F101:G101"/>
    <mergeCell ref="J101:K101"/>
    <mergeCell ref="L101:M101"/>
    <mergeCell ref="N101:P101"/>
    <mergeCell ref="B102:E102"/>
    <mergeCell ref="F102:G102"/>
    <mergeCell ref="J102:K102"/>
    <mergeCell ref="L102:M102"/>
    <mergeCell ref="N102:P102"/>
    <mergeCell ref="H102:I102"/>
    <mergeCell ref="H101:I101"/>
    <mergeCell ref="B107:E107"/>
    <mergeCell ref="F107:G107"/>
    <mergeCell ref="J107:K107"/>
    <mergeCell ref="L107:M107"/>
    <mergeCell ref="N107:P107"/>
    <mergeCell ref="H107:I107"/>
    <mergeCell ref="A108:P108"/>
    <mergeCell ref="B103:E103"/>
    <mergeCell ref="F103:G103"/>
    <mergeCell ref="J103:K103"/>
    <mergeCell ref="L103:M103"/>
    <mergeCell ref="N103:P103"/>
    <mergeCell ref="H103:I103"/>
    <mergeCell ref="B106:E106"/>
    <mergeCell ref="F106:G106"/>
    <mergeCell ref="H106:I106"/>
    <mergeCell ref="J106:K106"/>
    <mergeCell ref="L106:M106"/>
    <mergeCell ref="N106:P106"/>
    <mergeCell ref="B104:E104"/>
    <mergeCell ref="F104:G104"/>
    <mergeCell ref="H104:I104"/>
    <mergeCell ref="J104:K104"/>
    <mergeCell ref="L104:M104"/>
    <mergeCell ref="B109:E109"/>
    <mergeCell ref="F109:G109"/>
    <mergeCell ref="J109:K109"/>
    <mergeCell ref="L109:M109"/>
    <mergeCell ref="N109:P109"/>
    <mergeCell ref="B110:E110"/>
    <mergeCell ref="F110:G110"/>
    <mergeCell ref="J110:K110"/>
    <mergeCell ref="L110:M110"/>
    <mergeCell ref="N110:P110"/>
    <mergeCell ref="H109:I109"/>
    <mergeCell ref="H110:I110"/>
    <mergeCell ref="B111:E111"/>
    <mergeCell ref="F111:G111"/>
    <mergeCell ref="J111:K111"/>
    <mergeCell ref="L111:M111"/>
    <mergeCell ref="N111:P111"/>
    <mergeCell ref="B112:E112"/>
    <mergeCell ref="F112:G112"/>
    <mergeCell ref="J112:K112"/>
    <mergeCell ref="L112:M112"/>
    <mergeCell ref="N112:P112"/>
    <mergeCell ref="H111:I111"/>
    <mergeCell ref="H112:I112"/>
    <mergeCell ref="B117:E117"/>
    <mergeCell ref="F117:G117"/>
    <mergeCell ref="H117:I117"/>
    <mergeCell ref="J117:K117"/>
    <mergeCell ref="L117:M117"/>
    <mergeCell ref="N117:P117"/>
    <mergeCell ref="B113:E113"/>
    <mergeCell ref="F113:G113"/>
    <mergeCell ref="J113:K113"/>
    <mergeCell ref="L113:M113"/>
    <mergeCell ref="N113:P113"/>
    <mergeCell ref="H113:I113"/>
    <mergeCell ref="N114:P114"/>
    <mergeCell ref="B115:E115"/>
    <mergeCell ref="F115:G115"/>
    <mergeCell ref="J115:K115"/>
    <mergeCell ref="L115:M115"/>
    <mergeCell ref="N115:P115"/>
    <mergeCell ref="H114:I114"/>
    <mergeCell ref="H115:I115"/>
    <mergeCell ref="B116:E116"/>
    <mergeCell ref="F116:G116"/>
    <mergeCell ref="J116:K116"/>
    <mergeCell ref="L116:M116"/>
    <mergeCell ref="N116:P116"/>
    <mergeCell ref="J19:K19"/>
    <mergeCell ref="L19:M19"/>
    <mergeCell ref="B22:E22"/>
    <mergeCell ref="F22:G22"/>
    <mergeCell ref="H22:I22"/>
    <mergeCell ref="J22:K22"/>
    <mergeCell ref="L22:M22"/>
    <mergeCell ref="N22:P22"/>
    <mergeCell ref="N152:P152"/>
    <mergeCell ref="J148:K148"/>
    <mergeCell ref="L148:M148"/>
    <mergeCell ref="N148:P148"/>
    <mergeCell ref="B150:E150"/>
    <mergeCell ref="F150:G150"/>
    <mergeCell ref="J150:K150"/>
    <mergeCell ref="L150:M150"/>
    <mergeCell ref="N150:P150"/>
    <mergeCell ref="F125:G125"/>
    <mergeCell ref="H125:I125"/>
    <mergeCell ref="J125:K125"/>
    <mergeCell ref="L125:M125"/>
    <mergeCell ref="N125:P125"/>
    <mergeCell ref="B126:E126"/>
    <mergeCell ref="F126:G126"/>
    <mergeCell ref="B27:E27"/>
    <mergeCell ref="F27:G27"/>
    <mergeCell ref="J27:K27"/>
    <mergeCell ref="L27:M27"/>
    <mergeCell ref="N27:P27"/>
    <mergeCell ref="B12:E12"/>
    <mergeCell ref="F12:G12"/>
    <mergeCell ref="J12:K12"/>
    <mergeCell ref="L12:M12"/>
    <mergeCell ref="N12:P12"/>
    <mergeCell ref="H27:I27"/>
    <mergeCell ref="F18:G18"/>
    <mergeCell ref="H18:I18"/>
    <mergeCell ref="J18:K18"/>
    <mergeCell ref="L18:M18"/>
    <mergeCell ref="L16:M16"/>
    <mergeCell ref="N16:P16"/>
    <mergeCell ref="B17:E17"/>
    <mergeCell ref="F17:G17"/>
    <mergeCell ref="H17:I17"/>
    <mergeCell ref="N18:P18"/>
    <mergeCell ref="B19:E19"/>
    <mergeCell ref="F19:G19"/>
    <mergeCell ref="H19:I19"/>
    <mergeCell ref="B28:E28"/>
    <mergeCell ref="F28:G28"/>
    <mergeCell ref="J28:K28"/>
    <mergeCell ref="L28:M28"/>
    <mergeCell ref="N28:P28"/>
    <mergeCell ref="B29:E29"/>
    <mergeCell ref="F29:G29"/>
    <mergeCell ref="J29:K29"/>
    <mergeCell ref="L29:M29"/>
    <mergeCell ref="N29:P29"/>
    <mergeCell ref="H28:I28"/>
    <mergeCell ref="H29:I29"/>
    <mergeCell ref="B30:E30"/>
    <mergeCell ref="F30:G30"/>
    <mergeCell ref="J30:K30"/>
    <mergeCell ref="L30:M30"/>
    <mergeCell ref="N30:P30"/>
    <mergeCell ref="B31:E31"/>
    <mergeCell ref="F31:G31"/>
    <mergeCell ref="J31:K31"/>
    <mergeCell ref="L31:M31"/>
    <mergeCell ref="N31:P31"/>
    <mergeCell ref="H30:I30"/>
    <mergeCell ref="H31:I31"/>
    <mergeCell ref="B32:E32"/>
    <mergeCell ref="F32:G32"/>
    <mergeCell ref="J32:K32"/>
    <mergeCell ref="L32:M32"/>
    <mergeCell ref="N32:P32"/>
    <mergeCell ref="B33:E33"/>
    <mergeCell ref="F33:G33"/>
    <mergeCell ref="J33:K33"/>
    <mergeCell ref="L33:M33"/>
    <mergeCell ref="N33:P33"/>
    <mergeCell ref="H33:I33"/>
    <mergeCell ref="H32:I32"/>
    <mergeCell ref="B34:E34"/>
    <mergeCell ref="F34:G34"/>
    <mergeCell ref="J34:K34"/>
    <mergeCell ref="L34:M34"/>
    <mergeCell ref="N34:P34"/>
    <mergeCell ref="B35:E35"/>
    <mergeCell ref="F35:G35"/>
    <mergeCell ref="J35:K35"/>
    <mergeCell ref="L35:M35"/>
    <mergeCell ref="N35:P35"/>
    <mergeCell ref="H34:I34"/>
    <mergeCell ref="H35:I35"/>
    <mergeCell ref="B38:E38"/>
    <mergeCell ref="F38:G38"/>
    <mergeCell ref="J38:K38"/>
    <mergeCell ref="L38:M38"/>
    <mergeCell ref="N38:P38"/>
    <mergeCell ref="H38:I38"/>
    <mergeCell ref="B36:E36"/>
    <mergeCell ref="F36:G36"/>
    <mergeCell ref="J36:K36"/>
    <mergeCell ref="L36:M36"/>
    <mergeCell ref="N36:P36"/>
    <mergeCell ref="B37:E37"/>
    <mergeCell ref="F37:G37"/>
    <mergeCell ref="J37:K37"/>
    <mergeCell ref="L37:M37"/>
    <mergeCell ref="N37:P37"/>
    <mergeCell ref="H36:I36"/>
    <mergeCell ref="H37:I37"/>
    <mergeCell ref="B40:E40"/>
    <mergeCell ref="F40:G40"/>
    <mergeCell ref="J40:K40"/>
    <mergeCell ref="L40:M40"/>
    <mergeCell ref="N40:P40"/>
    <mergeCell ref="B41:E41"/>
    <mergeCell ref="F41:G41"/>
    <mergeCell ref="J41:K41"/>
    <mergeCell ref="L41:M41"/>
    <mergeCell ref="N41:P41"/>
    <mergeCell ref="H40:I40"/>
    <mergeCell ref="H41:I41"/>
    <mergeCell ref="B42:E42"/>
    <mergeCell ref="F42:G42"/>
    <mergeCell ref="J42:K42"/>
    <mergeCell ref="L42:M42"/>
    <mergeCell ref="N42:P42"/>
    <mergeCell ref="B43:E43"/>
    <mergeCell ref="F43:G43"/>
    <mergeCell ref="J43:K43"/>
    <mergeCell ref="L43:M43"/>
    <mergeCell ref="N43:P43"/>
    <mergeCell ref="H42:I42"/>
    <mergeCell ref="H43:I43"/>
    <mergeCell ref="B44:E44"/>
    <mergeCell ref="F44:G44"/>
    <mergeCell ref="J44:K44"/>
    <mergeCell ref="L44:M44"/>
    <mergeCell ref="N44:P44"/>
    <mergeCell ref="B45:E45"/>
    <mergeCell ref="F45:G45"/>
    <mergeCell ref="J45:K45"/>
    <mergeCell ref="L45:M45"/>
    <mergeCell ref="N45:P45"/>
    <mergeCell ref="H45:I45"/>
    <mergeCell ref="H44:I44"/>
    <mergeCell ref="F46:G46"/>
    <mergeCell ref="J46:K46"/>
    <mergeCell ref="L46:M46"/>
    <mergeCell ref="N46:P46"/>
    <mergeCell ref="B47:E47"/>
    <mergeCell ref="F47:G47"/>
    <mergeCell ref="J47:K47"/>
    <mergeCell ref="L47:M47"/>
    <mergeCell ref="N47:P47"/>
    <mergeCell ref="H46:I46"/>
    <mergeCell ref="H47:I47"/>
    <mergeCell ref="N53:P53"/>
    <mergeCell ref="H53:I53"/>
    <mergeCell ref="B50:E50"/>
    <mergeCell ref="F50:G50"/>
    <mergeCell ref="J50:K50"/>
    <mergeCell ref="L50:M50"/>
    <mergeCell ref="N50:P50"/>
    <mergeCell ref="B51:E51"/>
    <mergeCell ref="F51:G51"/>
    <mergeCell ref="J51:K51"/>
    <mergeCell ref="L51:M51"/>
    <mergeCell ref="N51:P51"/>
    <mergeCell ref="H51:I51"/>
    <mergeCell ref="H50:I50"/>
    <mergeCell ref="B53:E53"/>
    <mergeCell ref="F53:G53"/>
    <mergeCell ref="J53:K53"/>
    <mergeCell ref="L53:M53"/>
    <mergeCell ref="B54:E54"/>
    <mergeCell ref="F54:G54"/>
    <mergeCell ref="J54:K54"/>
    <mergeCell ref="L54:M54"/>
    <mergeCell ref="N54:P54"/>
    <mergeCell ref="B55:E55"/>
    <mergeCell ref="F55:G55"/>
    <mergeCell ref="J55:K55"/>
    <mergeCell ref="L55:M55"/>
    <mergeCell ref="N55:P55"/>
    <mergeCell ref="H54:I54"/>
    <mergeCell ref="H55:I55"/>
    <mergeCell ref="B120:E120"/>
    <mergeCell ref="N56:P56"/>
    <mergeCell ref="B57:E57"/>
    <mergeCell ref="F57:G57"/>
    <mergeCell ref="J57:K57"/>
    <mergeCell ref="L57:M57"/>
    <mergeCell ref="N57:P57"/>
    <mergeCell ref="H56:I56"/>
    <mergeCell ref="H57:I57"/>
    <mergeCell ref="B56:E56"/>
    <mergeCell ref="F56:G56"/>
    <mergeCell ref="J56:K56"/>
    <mergeCell ref="L56:M56"/>
    <mergeCell ref="B119:E119"/>
    <mergeCell ref="F119:G119"/>
    <mergeCell ref="J119:K119"/>
    <mergeCell ref="L119:M119"/>
    <mergeCell ref="N119:P119"/>
    <mergeCell ref="H116:I116"/>
    <mergeCell ref="H119:I119"/>
    <mergeCell ref="B114:E114"/>
    <mergeCell ref="F114:G114"/>
    <mergeCell ref="J114:K114"/>
    <mergeCell ref="L114:M114"/>
    <mergeCell ref="N154:P154"/>
    <mergeCell ref="B132:E132"/>
    <mergeCell ref="F132:G132"/>
    <mergeCell ref="H132:I132"/>
    <mergeCell ref="J132:K132"/>
    <mergeCell ref="L132:M132"/>
    <mergeCell ref="N132:P132"/>
    <mergeCell ref="B137:E137"/>
    <mergeCell ref="B122:E122"/>
    <mergeCell ref="F122:G122"/>
    <mergeCell ref="H122:I122"/>
    <mergeCell ref="B153:E153"/>
    <mergeCell ref="H126:I126"/>
    <mergeCell ref="J126:K126"/>
    <mergeCell ref="L126:M126"/>
    <mergeCell ref="N126:P126"/>
    <mergeCell ref="B127:E127"/>
    <mergeCell ref="F127:G127"/>
    <mergeCell ref="H127:I127"/>
    <mergeCell ref="B125:E125"/>
    <mergeCell ref="F137:G137"/>
    <mergeCell ref="H137:I137"/>
    <mergeCell ref="J137:K137"/>
    <mergeCell ref="L137:M137"/>
    <mergeCell ref="B58:E58"/>
    <mergeCell ref="F58:G58"/>
    <mergeCell ref="J58:K58"/>
    <mergeCell ref="L58:M58"/>
    <mergeCell ref="N58:P58"/>
    <mergeCell ref="B59:E59"/>
    <mergeCell ref="F59:G59"/>
    <mergeCell ref="J59:K59"/>
    <mergeCell ref="L59:M59"/>
    <mergeCell ref="N59:P59"/>
    <mergeCell ref="H58:I58"/>
    <mergeCell ref="H59:I59"/>
    <mergeCell ref="N151:P151"/>
    <mergeCell ref="J152:K152"/>
    <mergeCell ref="L152:M152"/>
    <mergeCell ref="N153:P153"/>
    <mergeCell ref="L122:M122"/>
    <mergeCell ref="N122:P122"/>
    <mergeCell ref="B123:E123"/>
    <mergeCell ref="F123:G123"/>
    <mergeCell ref="H123:I123"/>
    <mergeCell ref="J123:K123"/>
    <mergeCell ref="L123:M123"/>
    <mergeCell ref="N123:P123"/>
    <mergeCell ref="B124:E124"/>
    <mergeCell ref="F124:G124"/>
    <mergeCell ref="H124:I124"/>
    <mergeCell ref="J124:K124"/>
    <mergeCell ref="L124:M124"/>
    <mergeCell ref="N124:P124"/>
    <mergeCell ref="B133:E133"/>
    <mergeCell ref="F133:G133"/>
    <mergeCell ref="H133:I133"/>
    <mergeCell ref="J133:K133"/>
    <mergeCell ref="L133:M133"/>
    <mergeCell ref="N133:P133"/>
    <mergeCell ref="J122:K122"/>
    <mergeCell ref="B158:K158"/>
    <mergeCell ref="L158:M158"/>
    <mergeCell ref="B152:E152"/>
    <mergeCell ref="F152:G152"/>
    <mergeCell ref="B151:E151"/>
    <mergeCell ref="F151:G151"/>
    <mergeCell ref="J151:K151"/>
    <mergeCell ref="L151:M151"/>
    <mergeCell ref="H154:I154"/>
    <mergeCell ref="H148:I148"/>
    <mergeCell ref="H150:I150"/>
    <mergeCell ref="H151:I151"/>
    <mergeCell ref="B154:E154"/>
    <mergeCell ref="F154:G154"/>
    <mergeCell ref="J154:K154"/>
    <mergeCell ref="L154:M154"/>
    <mergeCell ref="B138:E138"/>
    <mergeCell ref="F138:G138"/>
    <mergeCell ref="A134:P134"/>
    <mergeCell ref="N130:P130"/>
    <mergeCell ref="J127:K127"/>
    <mergeCell ref="L127:M127"/>
    <mergeCell ref="N127:P127"/>
    <mergeCell ref="B128:E128"/>
    <mergeCell ref="F128:G128"/>
    <mergeCell ref="H128:I128"/>
    <mergeCell ref="J128:K128"/>
    <mergeCell ref="L128:M128"/>
    <mergeCell ref="N128:P128"/>
    <mergeCell ref="B141:E141"/>
    <mergeCell ref="F141:G141"/>
    <mergeCell ref="H141:I141"/>
    <mergeCell ref="J141:K141"/>
    <mergeCell ref="L141:M141"/>
    <mergeCell ref="N141:P141"/>
    <mergeCell ref="H138:I138"/>
    <mergeCell ref="J138:K138"/>
    <mergeCell ref="F120:G120"/>
    <mergeCell ref="J120:K120"/>
    <mergeCell ref="L120:M120"/>
    <mergeCell ref="N120:P120"/>
    <mergeCell ref="H120:I120"/>
    <mergeCell ref="B129:E129"/>
    <mergeCell ref="F129:G129"/>
    <mergeCell ref="H129:I129"/>
    <mergeCell ref="J129:K129"/>
    <mergeCell ref="L129:M129"/>
    <mergeCell ref="N129:P129"/>
    <mergeCell ref="B130:E130"/>
    <mergeCell ref="F130:G130"/>
    <mergeCell ref="H130:I130"/>
    <mergeCell ref="J130:K130"/>
    <mergeCell ref="L130:M130"/>
    <mergeCell ref="L138:M138"/>
    <mergeCell ref="N138:P138"/>
    <mergeCell ref="B135:E135"/>
    <mergeCell ref="F135:G135"/>
    <mergeCell ref="H135:I135"/>
    <mergeCell ref="J135:K135"/>
    <mergeCell ref="L135:M135"/>
    <mergeCell ref="N135:P135"/>
    <mergeCell ref="B136:E136"/>
    <mergeCell ref="F136:G136"/>
    <mergeCell ref="H136:I136"/>
    <mergeCell ref="J136:K136"/>
    <mergeCell ref="L136:M136"/>
    <mergeCell ref="N136:P136"/>
    <mergeCell ref="N137:P137"/>
    <mergeCell ref="B139:E139"/>
    <mergeCell ref="F139:G139"/>
    <mergeCell ref="H139:I139"/>
    <mergeCell ref="J139:K139"/>
    <mergeCell ref="L139:M139"/>
    <mergeCell ref="N139:P139"/>
    <mergeCell ref="B140:E140"/>
    <mergeCell ref="F140:G140"/>
    <mergeCell ref="H140:I140"/>
    <mergeCell ref="J140:K140"/>
    <mergeCell ref="L140:M140"/>
    <mergeCell ref="N140:P140"/>
    <mergeCell ref="L143:M143"/>
    <mergeCell ref="N143:P143"/>
    <mergeCell ref="B144:E144"/>
    <mergeCell ref="F144:G144"/>
    <mergeCell ref="H144:I144"/>
    <mergeCell ref="J144:K144"/>
    <mergeCell ref="L144:M144"/>
    <mergeCell ref="N144:P144"/>
    <mergeCell ref="B142:E142"/>
    <mergeCell ref="F142:G142"/>
    <mergeCell ref="H142:I142"/>
    <mergeCell ref="J142:K142"/>
    <mergeCell ref="L142:M142"/>
    <mergeCell ref="N142:P142"/>
    <mergeCell ref="H71:I71"/>
    <mergeCell ref="J71:K71"/>
    <mergeCell ref="L71:M71"/>
    <mergeCell ref="N71:P71"/>
    <mergeCell ref="L78:M78"/>
    <mergeCell ref="N78:P78"/>
    <mergeCell ref="B82:E82"/>
    <mergeCell ref="F82:G82"/>
    <mergeCell ref="H82:I82"/>
    <mergeCell ref="J82:K82"/>
    <mergeCell ref="L82:M82"/>
    <mergeCell ref="N82:P82"/>
    <mergeCell ref="B74:E74"/>
    <mergeCell ref="A39:P39"/>
    <mergeCell ref="A52:P52"/>
    <mergeCell ref="J17:K17"/>
    <mergeCell ref="L17:M17"/>
    <mergeCell ref="N17:P17"/>
    <mergeCell ref="B18:E18"/>
    <mergeCell ref="B23:E23"/>
    <mergeCell ref="F23:G23"/>
    <mergeCell ref="H23:I23"/>
    <mergeCell ref="J23:K23"/>
    <mergeCell ref="L23:M23"/>
    <mergeCell ref="L49:M49"/>
    <mergeCell ref="N49:P49"/>
    <mergeCell ref="H48:I48"/>
    <mergeCell ref="H49:I49"/>
    <mergeCell ref="B48:E48"/>
    <mergeCell ref="F48:G48"/>
    <mergeCell ref="J48:K48"/>
    <mergeCell ref="L48:M48"/>
    <mergeCell ref="N48:P48"/>
    <mergeCell ref="B49:E49"/>
    <mergeCell ref="F49:G49"/>
    <mergeCell ref="J49:K49"/>
    <mergeCell ref="B46:E46"/>
    <mergeCell ref="A64:P64"/>
    <mergeCell ref="B65:E65"/>
    <mergeCell ref="F65:G65"/>
    <mergeCell ref="H65:I65"/>
    <mergeCell ref="J65:K65"/>
    <mergeCell ref="L65:M65"/>
    <mergeCell ref="N65:P65"/>
    <mergeCell ref="H70:I70"/>
    <mergeCell ref="J70:K70"/>
    <mergeCell ref="L70:M70"/>
    <mergeCell ref="N70:P70"/>
    <mergeCell ref="B70:E70"/>
    <mergeCell ref="F70:G70"/>
    <mergeCell ref="A147:P147"/>
    <mergeCell ref="H152:I152"/>
    <mergeCell ref="H153:I153"/>
    <mergeCell ref="B148:E148"/>
    <mergeCell ref="F148:G148"/>
    <mergeCell ref="B156:E156"/>
    <mergeCell ref="F156:G156"/>
    <mergeCell ref="H156:I156"/>
    <mergeCell ref="J156:K156"/>
    <mergeCell ref="L156:M156"/>
    <mergeCell ref="N156:P156"/>
    <mergeCell ref="F153:G153"/>
    <mergeCell ref="J153:K153"/>
    <mergeCell ref="L153:M153"/>
    <mergeCell ref="B71:E71"/>
    <mergeCell ref="B146:E146"/>
    <mergeCell ref="F146:G146"/>
    <mergeCell ref="H146:I146"/>
    <mergeCell ref="J146:K146"/>
    <mergeCell ref="L146:M146"/>
    <mergeCell ref="N146:P146"/>
    <mergeCell ref="F71:G71"/>
    <mergeCell ref="B72:E72"/>
    <mergeCell ref="F72:G72"/>
    <mergeCell ref="H72:I72"/>
    <mergeCell ref="J72:K72"/>
    <mergeCell ref="L72:M72"/>
    <mergeCell ref="N72:P72"/>
    <mergeCell ref="B73:E73"/>
    <mergeCell ref="F73:G73"/>
    <mergeCell ref="H73:I73"/>
    <mergeCell ref="J73:K73"/>
    <mergeCell ref="L73:M73"/>
    <mergeCell ref="N73:P73"/>
    <mergeCell ref="N67:P67"/>
    <mergeCell ref="L24:M24"/>
    <mergeCell ref="N24:P24"/>
    <mergeCell ref="N25:P25"/>
    <mergeCell ref="B63:E63"/>
    <mergeCell ref="F63:G63"/>
    <mergeCell ref="H63:I63"/>
    <mergeCell ref="J63:K63"/>
    <mergeCell ref="B157:E157"/>
    <mergeCell ref="F157:G157"/>
    <mergeCell ref="H157:I157"/>
    <mergeCell ref="J157:K157"/>
    <mergeCell ref="L157:M157"/>
    <mergeCell ref="N157:P157"/>
    <mergeCell ref="B60:E60"/>
    <mergeCell ref="F60:G60"/>
    <mergeCell ref="H60:I60"/>
    <mergeCell ref="J60:K60"/>
    <mergeCell ref="L60:M60"/>
    <mergeCell ref="N60:P60"/>
    <mergeCell ref="B61:E61"/>
    <mergeCell ref="F61:G61"/>
    <mergeCell ref="H61:I61"/>
    <mergeCell ref="J61:K61"/>
    <mergeCell ref="A10:P10"/>
    <mergeCell ref="B68:E68"/>
    <mergeCell ref="F68:G68"/>
    <mergeCell ref="H68:I68"/>
    <mergeCell ref="J68:K68"/>
    <mergeCell ref="L68:M68"/>
    <mergeCell ref="N68:P68"/>
    <mergeCell ref="B69:E69"/>
    <mergeCell ref="F69:G69"/>
    <mergeCell ref="H69:I69"/>
    <mergeCell ref="J69:K69"/>
    <mergeCell ref="L69:M69"/>
    <mergeCell ref="N69:P69"/>
    <mergeCell ref="B66:E66"/>
    <mergeCell ref="F66:G66"/>
    <mergeCell ref="H66:I66"/>
    <mergeCell ref="J66:K66"/>
    <mergeCell ref="L66:M66"/>
    <mergeCell ref="N66:P66"/>
    <mergeCell ref="B67:E67"/>
    <mergeCell ref="F67:G67"/>
    <mergeCell ref="H67:I67"/>
    <mergeCell ref="J67:K67"/>
    <mergeCell ref="L67:M67"/>
    <mergeCell ref="B79:E79"/>
    <mergeCell ref="F79:G79"/>
    <mergeCell ref="H79:I79"/>
    <mergeCell ref="J79:K79"/>
    <mergeCell ref="L79:M79"/>
    <mergeCell ref="N79:P79"/>
    <mergeCell ref="B76:E76"/>
    <mergeCell ref="F76:G76"/>
    <mergeCell ref="H76:I76"/>
    <mergeCell ref="J76:K76"/>
    <mergeCell ref="L76:M76"/>
    <mergeCell ref="N76:P76"/>
    <mergeCell ref="A77:P77"/>
    <mergeCell ref="B78:E78"/>
    <mergeCell ref="F78:G78"/>
    <mergeCell ref="H78:I78"/>
    <mergeCell ref="J78:K78"/>
    <mergeCell ref="F74:G74"/>
    <mergeCell ref="H74:I74"/>
    <mergeCell ref="J74:K74"/>
    <mergeCell ref="L74:M74"/>
    <mergeCell ref="N74:P74"/>
    <mergeCell ref="B75:E75"/>
    <mergeCell ref="F75:G75"/>
    <mergeCell ref="H75:I75"/>
    <mergeCell ref="J75:K75"/>
    <mergeCell ref="L75:M75"/>
    <mergeCell ref="N75:P75"/>
    <mergeCell ref="B83:E83"/>
    <mergeCell ref="F83:G83"/>
    <mergeCell ref="H83:I83"/>
    <mergeCell ref="J83:K83"/>
    <mergeCell ref="L83:M83"/>
    <mergeCell ref="N83:P83"/>
    <mergeCell ref="B80:E80"/>
    <mergeCell ref="F80:G80"/>
    <mergeCell ref="H80:I80"/>
    <mergeCell ref="J80:K80"/>
    <mergeCell ref="L80:M80"/>
    <mergeCell ref="N80:P80"/>
    <mergeCell ref="B81:E81"/>
    <mergeCell ref="F81:G81"/>
    <mergeCell ref="H81:I81"/>
    <mergeCell ref="J81:K81"/>
    <mergeCell ref="L81:M81"/>
    <mergeCell ref="N81:P81"/>
    <mergeCell ref="B86:E86"/>
    <mergeCell ref="F86:G86"/>
    <mergeCell ref="H86:I86"/>
    <mergeCell ref="J86:K86"/>
    <mergeCell ref="L86:M86"/>
    <mergeCell ref="N86:P86"/>
    <mergeCell ref="B84:E84"/>
    <mergeCell ref="F84:G84"/>
    <mergeCell ref="H84:I84"/>
    <mergeCell ref="J84:K84"/>
    <mergeCell ref="L84:M84"/>
    <mergeCell ref="N84:P84"/>
    <mergeCell ref="B85:E85"/>
    <mergeCell ref="F85:G85"/>
    <mergeCell ref="H85:I85"/>
    <mergeCell ref="J85:K85"/>
    <mergeCell ref="L85:M85"/>
    <mergeCell ref="N85:P85"/>
    <mergeCell ref="B87:E87"/>
    <mergeCell ref="F87:G87"/>
    <mergeCell ref="H87:I87"/>
    <mergeCell ref="J87:K87"/>
    <mergeCell ref="L87:M87"/>
    <mergeCell ref="N87:P87"/>
    <mergeCell ref="B88:E88"/>
    <mergeCell ref="F88:G88"/>
    <mergeCell ref="H88:I88"/>
    <mergeCell ref="J88:K88"/>
    <mergeCell ref="L88:M88"/>
    <mergeCell ref="N88:P88"/>
    <mergeCell ref="B89:K89"/>
    <mergeCell ref="L89:M89"/>
    <mergeCell ref="A11:P11"/>
    <mergeCell ref="B13:E13"/>
    <mergeCell ref="F13:G13"/>
    <mergeCell ref="H13:I13"/>
    <mergeCell ref="J13:K13"/>
    <mergeCell ref="L13:M13"/>
    <mergeCell ref="N13:P13"/>
    <mergeCell ref="B15:E15"/>
    <mergeCell ref="F15:G15"/>
    <mergeCell ref="H15:I15"/>
    <mergeCell ref="J15:K15"/>
    <mergeCell ref="L15:M15"/>
    <mergeCell ref="N15:P15"/>
    <mergeCell ref="B16:E16"/>
    <mergeCell ref="F16:G16"/>
    <mergeCell ref="H16:I16"/>
    <mergeCell ref="J16:K16"/>
    <mergeCell ref="B25:E25"/>
    <mergeCell ref="F25:G25"/>
    <mergeCell ref="H25:I25"/>
    <mergeCell ref="J25:K25"/>
    <mergeCell ref="L25:M25"/>
    <mergeCell ref="H12:I12"/>
    <mergeCell ref="L63:M63"/>
    <mergeCell ref="N63:P63"/>
    <mergeCell ref="N23:P23"/>
    <mergeCell ref="N19:P19"/>
    <mergeCell ref="B20:E20"/>
    <mergeCell ref="F20:G20"/>
    <mergeCell ref="H20:I20"/>
    <mergeCell ref="J20:K20"/>
    <mergeCell ref="L20:M20"/>
    <mergeCell ref="N20:P20"/>
    <mergeCell ref="B24:E24"/>
    <mergeCell ref="F24:G24"/>
    <mergeCell ref="H24:I24"/>
    <mergeCell ref="J24:K24"/>
    <mergeCell ref="L61:M61"/>
    <mergeCell ref="N61:P61"/>
    <mergeCell ref="B62:E62"/>
    <mergeCell ref="F62:G62"/>
    <mergeCell ref="H62:I62"/>
    <mergeCell ref="J62:K62"/>
    <mergeCell ref="L62:M62"/>
    <mergeCell ref="N62:P62"/>
    <mergeCell ref="A26:P26"/>
    <mergeCell ref="L14:M14"/>
    <mergeCell ref="N14:P14"/>
    <mergeCell ref="A161:M162"/>
    <mergeCell ref="N161:P162"/>
    <mergeCell ref="B14:E14"/>
    <mergeCell ref="F14:G14"/>
    <mergeCell ref="H14:I14"/>
    <mergeCell ref="J14:K14"/>
    <mergeCell ref="B145:E145"/>
    <mergeCell ref="F145:G145"/>
    <mergeCell ref="H145:I145"/>
    <mergeCell ref="J145:K145"/>
    <mergeCell ref="L145:M145"/>
    <mergeCell ref="N145:P145"/>
    <mergeCell ref="B143:E143"/>
    <mergeCell ref="F143:G143"/>
    <mergeCell ref="H143:I143"/>
    <mergeCell ref="J143:K143"/>
    <mergeCell ref="B21:E21"/>
    <mergeCell ref="F21:G21"/>
    <mergeCell ref="H21:I21"/>
    <mergeCell ref="J21:K21"/>
    <mergeCell ref="L21:M21"/>
    <mergeCell ref="N21:P21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91815b-4f6a-4d85-9853-864420260578" xsi:nil="true"/>
    <lcf76f155ced4ddcb4097134ff3c332f xmlns="452ad85c-4bb0-416e-90bc-8fa03a6a1f4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3E02E9BD990AA47AB548AF8D5878BAB" ma:contentTypeVersion="11" ma:contentTypeDescription="Kurkite naują dokumentą." ma:contentTypeScope="" ma:versionID="9c2667d9a53c154a82f2b700fc141aab">
  <xsd:schema xmlns:xsd="http://www.w3.org/2001/XMLSchema" xmlns:xs="http://www.w3.org/2001/XMLSchema" xmlns:p="http://schemas.microsoft.com/office/2006/metadata/properties" xmlns:ns2="452ad85c-4bb0-416e-90bc-8fa03a6a1f4a" xmlns:ns3="a591815b-4f6a-4d85-9853-864420260578" targetNamespace="http://schemas.microsoft.com/office/2006/metadata/properties" ma:root="true" ma:fieldsID="b0fd95950d108d586e08cc33537fb6a1" ns2:_="" ns3:_="">
    <xsd:import namespace="452ad85c-4bb0-416e-90bc-8fa03a6a1f4a"/>
    <xsd:import namespace="a591815b-4f6a-4d85-9853-864420260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ad85c-4bb0-416e-90bc-8fa03a6a1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Vaizdų žymės" ma:readOnly="false" ma:fieldId="{5cf76f15-5ced-4ddc-b409-7134ff3c332f}" ma:taxonomyMulti="true" ma:sspId="82c2d1b5-640e-412f-878f-b462175027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1815b-4f6a-4d85-9853-86442026057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673b60f-289e-43ab-83fe-77af40a633ce}" ma:internalName="TaxCatchAll" ma:showField="CatchAllData" ma:web="a591815b-4f6a-4d85-9853-8644202605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3DC81A-93BB-46A2-881A-FED69F3AB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A18323-ED0E-4ACB-BB75-DB6B6426F1D5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452ad85c-4bb0-416e-90bc-8fa03a6a1f4a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a591815b-4f6a-4d85-9853-864420260578"/>
  </ds:schemaRefs>
</ds:datastoreItem>
</file>

<file path=customXml/itemProps3.xml><?xml version="1.0" encoding="utf-8"?>
<ds:datastoreItem xmlns:ds="http://schemas.openxmlformats.org/officeDocument/2006/customXml" ds:itemID="{E84B313D-D8D4-4E32-8AF3-A391105E2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ad85c-4bb0-416e-90bc-8fa03a6a1f4a"/>
    <ds:schemaRef ds:uri="a591815b-4f6a-4d85-9853-864420260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Pasiūlymo pateikimo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Pantelaitis</dc:creator>
  <cp:lastModifiedBy>Mindaugas Pantelaitis</cp:lastModifiedBy>
  <dcterms:created xsi:type="dcterms:W3CDTF">2015-06-05T18:17:20Z</dcterms:created>
  <dcterms:modified xsi:type="dcterms:W3CDTF">2022-09-16T12:35:55Z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0x01010063E02E9BD990AA47AB548AF8D5878BAB</vt:lpwstr>
  </property>
</Properties>
</file>