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<sst xmlns="http://schemas.openxmlformats.org/spreadsheetml/2006/main" count="356" uniqueCount="193">
  <si>
    <t>Eil. Nr.</t>
  </si>
  <si>
    <t>Darbo pavadinimas</t>
  </si>
  <si>
    <t>Mato vnt</t>
  </si>
  <si>
    <t>Kiekis</t>
  </si>
  <si>
    <t>Kaina</t>
  </si>
  <si>
    <t>Viso</t>
  </si>
  <si>
    <t>Pastabos</t>
  </si>
  <si>
    <t>Vidinių pertvarų griovimas - utilizavimas</t>
  </si>
  <si>
    <t>m2</t>
  </si>
  <si>
    <t>Sienų storis 120mm</t>
  </si>
  <si>
    <t xml:space="preserve">Spintų ardymas  </t>
  </si>
  <si>
    <t>vnt</t>
  </si>
  <si>
    <t>Šviestuvų demontavimas - utilizavimas</t>
  </si>
  <si>
    <t>Karnyzų demontavimas - utilizavimas</t>
  </si>
  <si>
    <t>Radiatorių demontavimas - utilizavimas</t>
  </si>
  <si>
    <t>Be rūsio</t>
  </si>
  <si>
    <t>Durų demontavimas - utilizavimas</t>
  </si>
  <si>
    <t>San. prietaisų demontavimas - utilizavimas</t>
  </si>
  <si>
    <t>Rozėčių, jungiklių, paskirstymo dėžučių demontavimas, likusių skylių užtaisymas</t>
  </si>
  <si>
    <t>Elektros skydelių demontavimas</t>
  </si>
  <si>
    <t>Veidrodžių, lentynėlių ir pan. demontavimas, utilizavimas</t>
  </si>
  <si>
    <t>Linoliaumo, pvc, laminato demontavimas nuo grindų ir utilizavimas</t>
  </si>
  <si>
    <t>Grindinių plytelių demontavimas - utilizavimas</t>
  </si>
  <si>
    <t>Plytelių nuo sienų demontavimas - utilizavimas</t>
  </si>
  <si>
    <t>Lauko sieninės plokštės demontavimas - utilizavimas</t>
  </si>
  <si>
    <t xml:space="preserve">Plokštė iš akyto betono  </t>
  </si>
  <si>
    <t>Langų demontavimas - utilizavimas</t>
  </si>
  <si>
    <t>Dujų vamzdyno demontavimas</t>
  </si>
  <si>
    <t>kompl</t>
  </si>
  <si>
    <t>Balkono turėklų demontavimas</t>
  </si>
  <si>
    <t>m</t>
  </si>
  <si>
    <t>Balkono sienos griovimas ir utilizavimas</t>
  </si>
  <si>
    <t>Sienos storis 380mm</t>
  </si>
  <si>
    <t>Balkone esančių grindų apdailinio sluoksnio demontavimas</t>
  </si>
  <si>
    <t>Lubų balkone plovimas, skutimas, glaistymas, dažymas</t>
  </si>
  <si>
    <t>Vandentiekio šachtos užtaisymas gipso kartonu (plotis 400mm)</t>
  </si>
  <si>
    <t>Angos koregavimas prie langų pamūrijant</t>
  </si>
  <si>
    <t>Plastikinių lubų demontavimas</t>
  </si>
  <si>
    <t>Gipso kartono sienų demontavimas</t>
  </si>
  <si>
    <t>Dažų nuo sienų nuėmimas</t>
  </si>
  <si>
    <t>Sienų gruntavimas betokontakt gruntu</t>
  </si>
  <si>
    <t>Sienų tinkavimas</t>
  </si>
  <si>
    <t>Angokraščių tinkavimas</t>
  </si>
  <si>
    <t>Grindų pabetonavimas po spintomis</t>
  </si>
  <si>
    <t>Grindų išlyginamojos sluoksnio įrengimas  iki 30mm</t>
  </si>
  <si>
    <t>Grindų pasluoksnio san mazgo zonoje išpjovimas, demontavimas, utilizavimas</t>
  </si>
  <si>
    <t>Vienam san mazgui 4m2</t>
  </si>
  <si>
    <t>Durų angų įrengimas įrengiant sąramas</t>
  </si>
  <si>
    <t>Sienos storis 120mm</t>
  </si>
  <si>
    <t>Senų durų angų užmūrijimas</t>
  </si>
  <si>
    <t>Senų durų angų užmūrijimas 1a</t>
  </si>
  <si>
    <t>1 aukšto durų angos storis 250mm</t>
  </si>
  <si>
    <t>kanalizacijos šachtų atidarymas išardant mūro sieną</t>
  </si>
  <si>
    <t>Seno liuko ant stogo demontavimas</t>
  </si>
  <si>
    <t>Kranas kelti medžiagoms ant stogo</t>
  </si>
  <si>
    <t>Parapeto mūras ant stogo 300mm aukščio</t>
  </si>
  <si>
    <t>Parapeto tvorelės įrengimas</t>
  </si>
  <si>
    <t>Senų prietaisų esančių ant stogo demontavimas</t>
  </si>
  <si>
    <t>Senos antenos</t>
  </si>
  <si>
    <t>Parapeto ir šachtų skardos demontavimas</t>
  </si>
  <si>
    <t>Naujo liuko įrengimas</t>
  </si>
  <si>
    <t>Užlipimo ant stogo įrengimas</t>
  </si>
  <si>
    <t>Vedinimo ir nuotekų vamzdynų apdirbimas ant stogo</t>
  </si>
  <si>
    <t>Stogo apšiltinimas 300mm putų polistirolas, 20mm vata, du sluoksniai dangos</t>
  </si>
  <si>
    <t>Parapeto apšiltinimas vata ir įrengiant prilydomą dangą</t>
  </si>
  <si>
    <t>Šachtų apskardinimas ties stogo danga</t>
  </si>
  <si>
    <t>Tinkliuko nuo paukščių įrengimas ant vedinimo šachtų</t>
  </si>
  <si>
    <t>Vedinimo šachtų remontas</t>
  </si>
  <si>
    <t>Parapeto apskardinimas</t>
  </si>
  <si>
    <t>Šachtų apskardinimas</t>
  </si>
  <si>
    <t>Turėklų porankių pakeitimas ir nudažymas</t>
  </si>
  <si>
    <t>Turėklų perdažymas</t>
  </si>
  <si>
    <t>Koridoriaus sienų apsiūvimas gipso kartonu 75mm profilis, vata 2sl gkp akustinio</t>
  </si>
  <si>
    <t>Gipso kartono pertvarų įrengimas 5sl gkp (akustinis), du sl 75mm profilis su vata</t>
  </si>
  <si>
    <t>Buto pertvarų įrengimas 4 sl gkp (baltas) 1 sl 75mm profilis su vata</t>
  </si>
  <si>
    <t>Priešgaisrinių čiaupų naikinimas.</t>
  </si>
  <si>
    <t>Priešgaisrinių čiaupų angų užtaisymas gkp</t>
  </si>
  <si>
    <t>Durų koridoriuose ir laiptinėja demontavimas ir utilizavimas</t>
  </si>
  <si>
    <t>Dviverės vidaus durys 2,5m</t>
  </si>
  <si>
    <t>1 aukšto laiptų demontavimas 6 pakopos po 1,5</t>
  </si>
  <si>
    <t>Naujo turėklo įrengimas 1 aukšte</t>
  </si>
  <si>
    <t>Stiklinės pertvaros demontavimas 1 aukšte</t>
  </si>
  <si>
    <t>Armstrong tipo lubų įrengimas</t>
  </si>
  <si>
    <t>Lubų nuo kreidos plovimas</t>
  </si>
  <si>
    <t>Koridorių sienų dekoratyvinis tinkas, dažymas</t>
  </si>
  <si>
    <t>Rygelių sutvarkymas koridoriuose, dažymas</t>
  </si>
  <si>
    <t>Akmens masės plytelės koridoriuose</t>
  </si>
  <si>
    <t>Grindjuostės iš akmens masės plytelių koridoriuose</t>
  </si>
  <si>
    <t>Vidaus palangių įrengimas</t>
  </si>
  <si>
    <t>Šarvo durų įrengimas</t>
  </si>
  <si>
    <t>Aliuminio piešdūminių durų įrengimas iš laiptinės į koridorius</t>
  </si>
  <si>
    <t>Aliuminio durų įrengimas koridoriuose</t>
  </si>
  <si>
    <t>Aliuminio durų įrengimas su praėjimo kontrole</t>
  </si>
  <si>
    <t>Laiptinės lubų maršų plovimas, parupšimas dažymui</t>
  </si>
  <si>
    <t>Laiptinės sienų valymas nuo senų dažų</t>
  </si>
  <si>
    <t>Laiptinės sienų gruntavimas betokontakt gruntu</t>
  </si>
  <si>
    <t>Laiptinės lubų maršų dažymas</t>
  </si>
  <si>
    <t>Laiptinės sienų dekoro įrengimas</t>
  </si>
  <si>
    <t>Akmens masės plytelių klijavimas laiptinės aikštelėse</t>
  </si>
  <si>
    <t>Akmens masės plytelių klijavimas ant pakopų</t>
  </si>
  <si>
    <t>Pakopa 0,17x0,3 L=1,35m  Pakopos šoną reikia išsilyginti iki briaunos apie 40mm</t>
  </si>
  <si>
    <t>Akmens masės plytelių grindjuostės laiptinėja</t>
  </si>
  <si>
    <t>Grindjuostės neklijuojamos, nudažoma esama grindjuostė. Kiekis pridedamas prie sienų dažymo m2</t>
  </si>
  <si>
    <t>Apdailinės juostos ties durimis ant grindų</t>
  </si>
  <si>
    <t>Apdailinės juostos prie šarvo durų ties grindimis</t>
  </si>
  <si>
    <t>Naujų langų įrengimas</t>
  </si>
  <si>
    <t>Rūsio langų įrengimas</t>
  </si>
  <si>
    <t>Esamų langų restauracija, atnaujinimas</t>
  </si>
  <si>
    <t>Fasado apšiltinimas putų polistirolu EPS 70  250mm</t>
  </si>
  <si>
    <t>Fasado angokraščių įrengimas</t>
  </si>
  <si>
    <t>Skardinių palangių įrengimas</t>
  </si>
  <si>
    <t>Pastoliai fasado įrengimo darbams</t>
  </si>
  <si>
    <t>Rūsio atkasimas</t>
  </si>
  <si>
    <t>m3</t>
  </si>
  <si>
    <t>Rūsio sienos hidroizoliacija</t>
  </si>
  <si>
    <t>Rūsio sienos antžeminės dalies apšiltinimas  150mm storio putų polistirolu EPS 100</t>
  </si>
  <si>
    <t>Rūsio sienos požeminės dalies apšiltinimas  150mm storio ekstrudiniu polistirolu 600mm gylio</t>
  </si>
  <si>
    <t>Drenažinės membranos įrengimas su užbaigimo juosta</t>
  </si>
  <si>
    <t>Cokolio dekoratyvinio tinko įrengimas</t>
  </si>
  <si>
    <t>Atkasto rūsio užpylimas gruntu sutankinant</t>
  </si>
  <si>
    <t>Nuogrindos įrengimas</t>
  </si>
  <si>
    <t>Gerbūvio darbai</t>
  </si>
  <si>
    <t>Balkono įstilinimo įrengimas</t>
  </si>
  <si>
    <t>Pirmo aukšto laiptų su atramine siena demontavimas</t>
  </si>
  <si>
    <t>Stogelio pirmo aukšto terasoje nuplovimas, gruntavimas, dažymas</t>
  </si>
  <si>
    <t>Lietvamzdžių ant pirmo aukšto terasos stogelio įrengimas</t>
  </si>
  <si>
    <t>Latakų ant pirmo aukšto terasos stogelio įrengimas</t>
  </si>
  <si>
    <t>Pirmo aukšto terasos stogelio prilydomos dangos įrengimas</t>
  </si>
  <si>
    <t>Pirmo aukšto stogelio apskardinimo įrengimas</t>
  </si>
  <si>
    <t>Pirmo aukšto terasos turėklų įrengimas</t>
  </si>
  <si>
    <t>Pirmo aukšto terasos grindų plytelių įrengimas</t>
  </si>
  <si>
    <t>Plytelės akmens masės neslidžios</t>
  </si>
  <si>
    <t>Pirmo aukšto terasos plytelių klijavimas nat pakopų</t>
  </si>
  <si>
    <t>Viena pakopa 0,33 x 0,18 x 5,5m</t>
  </si>
  <si>
    <t>Kolonų apdaila</t>
  </si>
  <si>
    <t>Dvi kolonos 0,4m x 0,4m aukštis 3m</t>
  </si>
  <si>
    <t>Batų valymo grotelių pakeitimas</t>
  </si>
  <si>
    <t>Šoninės laiptų akštelės stogelio apačios apdaila nuplaunant ir nudažant</t>
  </si>
  <si>
    <t>Šoninės laiptų akštelės apskardinimo įrengimas</t>
  </si>
  <si>
    <t>Šoninės laiptų akštelės prilydomos dangos įrengimas</t>
  </si>
  <si>
    <t>Šoninės laiptų akštelės latako įrengimas</t>
  </si>
  <si>
    <t>Šoninės laiptų akštelės lietvamzdžio įrengimas</t>
  </si>
  <si>
    <t>Šoninės laiptų akštelės plytelių klijavimas</t>
  </si>
  <si>
    <t>Šoninės laiptų akštelės plytelių klijavimas ant pakapų</t>
  </si>
  <si>
    <t>Viena pakopa 0,27 x 0,18 x 1,1m</t>
  </si>
  <si>
    <t>Šoninės laiptų akštelės turėklai</t>
  </si>
  <si>
    <t>Iėjimo stogelių iš galo apskardinimas</t>
  </si>
  <si>
    <t>Iėjimo stogelių  iš galo lietvamzdžiai</t>
  </si>
  <si>
    <t>Iėjimo stogelių  iš galo latakai</t>
  </si>
  <si>
    <t>Iėjimo stogelių iš galo prilydoma danga</t>
  </si>
  <si>
    <t>Įėjimo laiptų  iš galo apklijavimas plytelėmis</t>
  </si>
  <si>
    <t>Įėjimo laiptų  iš galo lubų apdaila, nuplaunant ir perdažant</t>
  </si>
  <si>
    <t>Įėjimų apšvietimas</t>
  </si>
  <si>
    <t>Praėjimo kontrolės įrengimas</t>
  </si>
  <si>
    <t>Tv -  internetas</t>
  </si>
  <si>
    <t>Elektros magistralių įrengimas</t>
  </si>
  <si>
    <t>Elektros spintų su poskaitikliais įrengimas</t>
  </si>
  <si>
    <t>Elektros  įvadai į butus</t>
  </si>
  <si>
    <t>Bendrų patalpų apšvietimas</t>
  </si>
  <si>
    <t>Rūsio elektra su apšvietimu</t>
  </si>
  <si>
    <t>Elektros įvadai į technines patalpas</t>
  </si>
  <si>
    <t>Gaisrinė signalizacija</t>
  </si>
  <si>
    <t>Autonominiai dūmų detektoriai</t>
  </si>
  <si>
    <t>Šalto vandentiekio magistralė nuo vandens punkto su įvadais į butus su nuotuolinio nuskaitymo skaitikliais</t>
  </si>
  <si>
    <t>Vedinimas</t>
  </si>
  <si>
    <t>Karšto vandens magistrealė su stovais nuo rūsio ir dalikline aspkaitos sistema</t>
  </si>
  <si>
    <t>Radiatorių įrengimas</t>
  </si>
  <si>
    <t>Skylių sienose, perdangose gręžimas</t>
  </si>
  <si>
    <t>Skylių užtaisymas</t>
  </si>
  <si>
    <t>Esamų nereikalingų sklylių užtaisymas sienose, grindyse ir pan. Užbetonuojant užtinkuojant užpurškiant</t>
  </si>
  <si>
    <t>Plonasienių vamzdžių mini rekuperatoriam įrengimas sumontuojant groteles</t>
  </si>
  <si>
    <t>Grotelės dažomos pagal fasado spalvą milteliniu būdu.</t>
  </si>
  <si>
    <t>Esamų vedinimo šachtu patikra, pravalimas</t>
  </si>
  <si>
    <t>Valytojos patalpos įrengimas</t>
  </si>
  <si>
    <t>Vanduo, vedinimas, nuotekos, elektra, san prietaisia, apdaila ir t.t.</t>
  </si>
  <si>
    <t>Nuotekos</t>
  </si>
  <si>
    <t>Lietaus nuotekos</t>
  </si>
  <si>
    <t>Lauko vandentiekio ir nuotekų tinklai</t>
  </si>
  <si>
    <t>Laikinos tvoros įrengimas, demontavimas, tvarkymai</t>
  </si>
  <si>
    <t>Pašto dėžutės</t>
  </si>
  <si>
    <t>Tvora su varteliais</t>
  </si>
  <si>
    <t>Laikinos elektros įrengimas</t>
  </si>
  <si>
    <t>Esamos elektros atjungimas</t>
  </si>
  <si>
    <t>Esamų kaimynų laikinas elektros perdarymas</t>
  </si>
  <si>
    <t>Esamų kaimynų laikinas vandentiekio perdarymas</t>
  </si>
  <si>
    <t>Laikino vandentiekio įrengimas</t>
  </si>
  <si>
    <t>Elektra</t>
  </si>
  <si>
    <t>Vanduo</t>
  </si>
  <si>
    <t>Pandusas neįgaliesiems</t>
  </si>
  <si>
    <t>Viso:</t>
  </si>
  <si>
    <t>PVM</t>
  </si>
  <si>
    <t>Iš Viso:</t>
  </si>
  <si>
    <t>Nauja Vilnia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</si>
</sst>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27]General"/>
    <numFmt numFmtId="165" formatCode="#,##0.00&quot; &quot;[$€-427];[Red]&quot;-&quot;#,##0.00&quot; &quot;[$€-427]"/>
  </numFmts>
  <fonts count="40">
    <font>
      <sz val="11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3"/>
      <name val="Calibri Light"/>
      <family val="2"/>
    </font>
    <font>
      <b/>
      <i/>
      <u val="single"/>
      <sz val="11"/>
      <color theme="1"/>
      <name val="Arial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164" fontId="26" fillId="0" borderId="0">
      <alignment/>
      <protection/>
    </xf>
    <xf numFmtId="0" fontId="27" fillId="21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 applyNumberFormat="0" applyFill="0" applyBorder="0" applyAlignment="0" applyProtection="0"/>
    <xf numFmtId="0" fontId="30" fillId="22" borderId="4" applyNumberFormat="0" applyAlignment="0" applyProtection="0"/>
    <xf numFmtId="0" fontId="31" fillId="23" borderId="5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2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35" fillId="0" borderId="0">
      <alignment/>
      <protection/>
    </xf>
    <xf numFmtId="165" fontId="35" fillId="0" borderId="0">
      <alignment/>
      <protection/>
    </xf>
    <xf numFmtId="0" fontId="36" fillId="22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4" fontId="26" fillId="0" borderId="0" xfId="39">
      <alignment/>
      <protection/>
    </xf>
    <xf numFmtId="164" fontId="26" fillId="0" borderId="10" xfId="39" applyBorder="1">
      <alignment/>
      <protection/>
    </xf>
    <xf numFmtId="164" fontId="26" fillId="0" borderId="10" xfId="39" applyBorder="1" applyAlignment="1">
      <alignment wrapText="1"/>
      <protection/>
    </xf>
    <xf numFmtId="164" fontId="26" fillId="33" borderId="10" xfId="39" applyFill="1" applyBorder="1">
      <alignment/>
      <protection/>
    </xf>
    <xf numFmtId="164" fontId="26" fillId="33" borderId="0" xfId="39" applyFill="1">
      <alignment/>
      <protection/>
    </xf>
    <xf numFmtId="164" fontId="26" fillId="33" borderId="10" xfId="39" applyFill="1" applyBorder="1" applyAlignment="1">
      <alignment wrapText="1"/>
      <protection/>
    </xf>
  </cellXfs>
  <cellStyles count="5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Excel Built-in Normal" xfId="39"/>
    <cellStyle name="Geras" xfId="40"/>
    <cellStyle name="Heading" xfId="41"/>
    <cellStyle name="Heading1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Result" xfId="58"/>
    <cellStyle name="Result2" xfId="59"/>
    <cellStyle name="Skaičiavimas" xfId="60"/>
    <cellStyle name="Suma" xfId="61"/>
    <cellStyle name="Susietas langelis" xfId="62"/>
    <cellStyle name="Tikrinimo langelis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67"/>
  <sheetViews>
    <sheetView tabSelected="1" zoomScalePageLayoutView="0" workbookViewId="0" topLeftCell="A1">
      <selection activeCell="J7" sqref="J7"/>
    </sheetView>
  </sheetViews>
  <sheetFormatPr defaultColWidth="9.00390625" defaultRowHeight="14.25"/>
  <cols>
    <col min="1" max="1" width="6.75390625" style="1" customWidth="1"/>
    <col min="2" max="2" width="40.875" style="1" customWidth="1"/>
    <col min="3" max="4" width="8.50390625" style="1" customWidth="1"/>
    <col min="5" max="5" width="7.75390625" style="1" customWidth="1"/>
    <col min="6" max="6" width="6.25390625" style="1" customWidth="1"/>
    <col min="7" max="7" width="35.50390625" style="1" customWidth="1"/>
    <col min="8" max="16384" width="8.125" style="1" customWidth="1"/>
  </cols>
  <sheetData>
    <row r="1" ht="14.25"/>
    <row r="2" ht="14.25">
      <c r="B2" s="1" t="s">
        <v>192</v>
      </c>
    </row>
    <row r="3" ht="14.25"/>
    <row r="4" ht="14.25"/>
    <row r="5" spans="1:7" ht="14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</row>
    <row r="6" spans="1:7" ht="14.25">
      <c r="A6" s="2">
        <v>1</v>
      </c>
      <c r="B6" s="2" t="s">
        <v>7</v>
      </c>
      <c r="C6" s="2" t="s">
        <v>8</v>
      </c>
      <c r="D6" s="2">
        <v>2426</v>
      </c>
      <c r="E6" s="2"/>
      <c r="F6" s="2">
        <f aca="true" t="shared" si="0" ref="F6:F37">E6*D6</f>
        <v>0</v>
      </c>
      <c r="G6" s="2" t="s">
        <v>9</v>
      </c>
    </row>
    <row r="7" spans="1:7" ht="14.25">
      <c r="A7" s="2">
        <v>2</v>
      </c>
      <c r="B7" s="2" t="s">
        <v>10</v>
      </c>
      <c r="C7" s="2" t="s">
        <v>11</v>
      </c>
      <c r="D7" s="2">
        <v>144</v>
      </c>
      <c r="E7" s="2"/>
      <c r="F7" s="2">
        <f t="shared" si="0"/>
        <v>0</v>
      </c>
      <c r="G7" s="2"/>
    </row>
    <row r="8" spans="1:7" ht="14.25">
      <c r="A8" s="2">
        <v>3</v>
      </c>
      <c r="B8" s="2" t="s">
        <v>12</v>
      </c>
      <c r="C8" s="2" t="s">
        <v>11</v>
      </c>
      <c r="D8" s="2">
        <v>701</v>
      </c>
      <c r="E8" s="2"/>
      <c r="F8" s="2">
        <f t="shared" si="0"/>
        <v>0</v>
      </c>
      <c r="G8" s="2"/>
    </row>
    <row r="9" spans="1:7" ht="14.25">
      <c r="A9" s="2">
        <v>4</v>
      </c>
      <c r="B9" s="2" t="s">
        <v>13</v>
      </c>
      <c r="C9" s="2" t="s">
        <v>11</v>
      </c>
      <c r="D9" s="2">
        <v>154</v>
      </c>
      <c r="E9" s="2"/>
      <c r="F9" s="2">
        <f t="shared" si="0"/>
        <v>0</v>
      </c>
      <c r="G9" s="2"/>
    </row>
    <row r="10" spans="1:7" ht="14.25">
      <c r="A10" s="2">
        <v>5</v>
      </c>
      <c r="B10" s="2" t="s">
        <v>14</v>
      </c>
      <c r="C10" s="2" t="s">
        <v>11</v>
      </c>
      <c r="D10" s="2">
        <v>206</v>
      </c>
      <c r="E10" s="2"/>
      <c r="F10" s="2">
        <f t="shared" si="0"/>
        <v>0</v>
      </c>
      <c r="G10" s="2" t="s">
        <v>15</v>
      </c>
    </row>
    <row r="11" spans="1:7" ht="14.25">
      <c r="A11" s="2">
        <v>6</v>
      </c>
      <c r="B11" s="2" t="s">
        <v>16</v>
      </c>
      <c r="C11" s="2" t="s">
        <v>11</v>
      </c>
      <c r="D11" s="2">
        <v>402</v>
      </c>
      <c r="E11" s="2"/>
      <c r="F11" s="2">
        <f t="shared" si="0"/>
        <v>0</v>
      </c>
      <c r="G11" s="2" t="s">
        <v>15</v>
      </c>
    </row>
    <row r="12" spans="1:7" ht="14.25">
      <c r="A12" s="2">
        <v>7</v>
      </c>
      <c r="B12" s="2" t="s">
        <v>17</v>
      </c>
      <c r="C12" s="2" t="s">
        <v>11</v>
      </c>
      <c r="D12" s="2">
        <v>238</v>
      </c>
      <c r="E12" s="2"/>
      <c r="F12" s="2">
        <f t="shared" si="0"/>
        <v>0</v>
      </c>
      <c r="G12" s="2" t="s">
        <v>15</v>
      </c>
    </row>
    <row r="13" spans="1:7" ht="28.5">
      <c r="A13" s="2">
        <v>8</v>
      </c>
      <c r="B13" s="3" t="s">
        <v>18</v>
      </c>
      <c r="C13" s="2" t="s">
        <v>11</v>
      </c>
      <c r="D13" s="2">
        <v>954</v>
      </c>
      <c r="E13" s="2"/>
      <c r="F13" s="2">
        <f t="shared" si="0"/>
        <v>0</v>
      </c>
      <c r="G13" s="2" t="s">
        <v>15</v>
      </c>
    </row>
    <row r="14" spans="1:7" ht="14.25">
      <c r="A14" s="2">
        <v>9</v>
      </c>
      <c r="B14" s="2" t="s">
        <v>19</v>
      </c>
      <c r="C14" s="2" t="s">
        <v>11</v>
      </c>
      <c r="D14" s="2">
        <v>30</v>
      </c>
      <c r="E14" s="2"/>
      <c r="F14" s="2">
        <f t="shared" si="0"/>
        <v>0</v>
      </c>
      <c r="G14" s="2"/>
    </row>
    <row r="15" spans="1:7" ht="28.5">
      <c r="A15" s="2">
        <v>10</v>
      </c>
      <c r="B15" s="3" t="s">
        <v>20</v>
      </c>
      <c r="C15" s="2" t="s">
        <v>11</v>
      </c>
      <c r="D15" s="2">
        <v>69</v>
      </c>
      <c r="E15" s="2"/>
      <c r="F15" s="2">
        <f t="shared" si="0"/>
        <v>0</v>
      </c>
      <c r="G15" s="2" t="s">
        <v>15</v>
      </c>
    </row>
    <row r="16" spans="1:7" ht="28.5">
      <c r="A16" s="2">
        <v>11</v>
      </c>
      <c r="B16" s="3" t="s">
        <v>21</v>
      </c>
      <c r="C16" s="2" t="s">
        <v>8</v>
      </c>
      <c r="D16" s="2">
        <v>3381</v>
      </c>
      <c r="E16" s="2"/>
      <c r="F16" s="2">
        <f t="shared" si="0"/>
        <v>0</v>
      </c>
      <c r="G16" s="2"/>
    </row>
    <row r="17" spans="1:7" ht="14.25">
      <c r="A17" s="2">
        <v>12</v>
      </c>
      <c r="B17" s="2" t="s">
        <v>22</v>
      </c>
      <c r="C17" s="2" t="s">
        <v>8</v>
      </c>
      <c r="D17" s="2">
        <v>529</v>
      </c>
      <c r="E17" s="2"/>
      <c r="F17" s="2">
        <f t="shared" si="0"/>
        <v>0</v>
      </c>
      <c r="G17" s="2" t="s">
        <v>15</v>
      </c>
    </row>
    <row r="18" spans="1:7" ht="14.25">
      <c r="A18" s="2">
        <v>13</v>
      </c>
      <c r="B18" s="2" t="s">
        <v>23</v>
      </c>
      <c r="C18" s="2" t="s">
        <v>8</v>
      </c>
      <c r="D18" s="2">
        <v>724</v>
      </c>
      <c r="E18" s="2"/>
      <c r="F18" s="2">
        <f t="shared" si="0"/>
        <v>0</v>
      </c>
      <c r="G18" s="2" t="s">
        <v>15</v>
      </c>
    </row>
    <row r="19" spans="1:7" ht="14.25">
      <c r="A19" s="2">
        <v>14</v>
      </c>
      <c r="B19" s="3" t="s">
        <v>24</v>
      </c>
      <c r="C19" s="2" t="s">
        <v>8</v>
      </c>
      <c r="D19" s="2">
        <v>77</v>
      </c>
      <c r="E19" s="2"/>
      <c r="F19" s="2">
        <f t="shared" si="0"/>
        <v>0</v>
      </c>
      <c r="G19" s="2" t="s">
        <v>25</v>
      </c>
    </row>
    <row r="20" spans="1:7" ht="14.25">
      <c r="A20" s="2">
        <v>15</v>
      </c>
      <c r="B20" s="2" t="s">
        <v>26</v>
      </c>
      <c r="C20" s="2" t="s">
        <v>8</v>
      </c>
      <c r="D20" s="2">
        <v>396</v>
      </c>
      <c r="E20" s="2"/>
      <c r="F20" s="2">
        <f t="shared" si="0"/>
        <v>0</v>
      </c>
      <c r="G20" s="2"/>
    </row>
    <row r="21" spans="1:7" ht="14.25">
      <c r="A21" s="2">
        <v>16</v>
      </c>
      <c r="B21" s="2" t="s">
        <v>27</v>
      </c>
      <c r="C21" s="2" t="s">
        <v>28</v>
      </c>
      <c r="D21" s="2">
        <v>1</v>
      </c>
      <c r="E21" s="2"/>
      <c r="F21" s="2">
        <f t="shared" si="0"/>
        <v>0</v>
      </c>
      <c r="G21" s="2"/>
    </row>
    <row r="22" spans="1:7" ht="14.25">
      <c r="A22" s="2">
        <v>17</v>
      </c>
      <c r="B22" s="2" t="s">
        <v>29</v>
      </c>
      <c r="C22" s="2" t="s">
        <v>30</v>
      </c>
      <c r="D22" s="2">
        <v>48</v>
      </c>
      <c r="E22" s="2"/>
      <c r="F22" s="2">
        <f t="shared" si="0"/>
        <v>0</v>
      </c>
      <c r="G22" s="2"/>
    </row>
    <row r="23" spans="1:7" ht="14.25">
      <c r="A23" s="2">
        <v>18</v>
      </c>
      <c r="B23" s="2" t="s">
        <v>31</v>
      </c>
      <c r="C23" s="2" t="s">
        <v>8</v>
      </c>
      <c r="D23" s="2">
        <v>28</v>
      </c>
      <c r="E23" s="2"/>
      <c r="F23" s="2">
        <f t="shared" si="0"/>
        <v>0</v>
      </c>
      <c r="G23" s="2" t="s">
        <v>32</v>
      </c>
    </row>
    <row r="24" spans="1:7" ht="28.5">
      <c r="A24" s="2">
        <v>19</v>
      </c>
      <c r="B24" s="3" t="s">
        <v>33</v>
      </c>
      <c r="C24" s="2" t="s">
        <v>8</v>
      </c>
      <c r="D24" s="2">
        <v>66</v>
      </c>
      <c r="E24" s="2"/>
      <c r="F24" s="2">
        <f t="shared" si="0"/>
        <v>0</v>
      </c>
      <c r="G24" s="2"/>
    </row>
    <row r="25" spans="1:7" ht="14.25">
      <c r="A25" s="2">
        <v>20</v>
      </c>
      <c r="B25" s="3" t="s">
        <v>34</v>
      </c>
      <c r="C25" s="2" t="s">
        <v>8</v>
      </c>
      <c r="D25" s="2">
        <v>75</v>
      </c>
      <c r="E25" s="2"/>
      <c r="F25" s="2">
        <f t="shared" si="0"/>
        <v>0</v>
      </c>
      <c r="G25" s="2"/>
    </row>
    <row r="26" spans="1:7" ht="28.5">
      <c r="A26" s="2">
        <v>21</v>
      </c>
      <c r="B26" s="3" t="s">
        <v>35</v>
      </c>
      <c r="C26" s="2" t="s">
        <v>30</v>
      </c>
      <c r="D26" s="2">
        <v>20</v>
      </c>
      <c r="E26" s="2"/>
      <c r="F26" s="2">
        <f t="shared" si="0"/>
        <v>0</v>
      </c>
      <c r="G26" s="2"/>
    </row>
    <row r="27" spans="1:7" ht="14.25">
      <c r="A27" s="2">
        <v>22</v>
      </c>
      <c r="B27" s="2" t="s">
        <v>36</v>
      </c>
      <c r="C27" s="2" t="s">
        <v>30</v>
      </c>
      <c r="D27" s="2">
        <v>26</v>
      </c>
      <c r="E27" s="2"/>
      <c r="F27" s="2">
        <f t="shared" si="0"/>
        <v>0</v>
      </c>
      <c r="G27" s="2"/>
    </row>
    <row r="28" spans="1:7" ht="14.25">
      <c r="A28" s="2">
        <v>23</v>
      </c>
      <c r="B28" s="2" t="s">
        <v>37</v>
      </c>
      <c r="C28" s="2" t="s">
        <v>8</v>
      </c>
      <c r="D28" s="2">
        <v>213</v>
      </c>
      <c r="E28" s="2"/>
      <c r="F28" s="2">
        <f t="shared" si="0"/>
        <v>0</v>
      </c>
      <c r="G28" s="2"/>
    </row>
    <row r="29" spans="1:7" ht="14.25">
      <c r="A29" s="2">
        <v>24</v>
      </c>
      <c r="B29" s="2" t="s">
        <v>38</v>
      </c>
      <c r="C29" s="2" t="s">
        <v>8</v>
      </c>
      <c r="D29" s="2">
        <v>100</v>
      </c>
      <c r="E29" s="2"/>
      <c r="F29" s="2">
        <f t="shared" si="0"/>
        <v>0</v>
      </c>
      <c r="G29" s="2"/>
    </row>
    <row r="30" spans="1:7" ht="14.25">
      <c r="A30" s="2">
        <v>25</v>
      </c>
      <c r="B30" s="2" t="s">
        <v>39</v>
      </c>
      <c r="C30" s="2" t="s">
        <v>8</v>
      </c>
      <c r="D30" s="2">
        <v>5658</v>
      </c>
      <c r="E30" s="2"/>
      <c r="F30" s="2">
        <f t="shared" si="0"/>
        <v>0</v>
      </c>
      <c r="G30" s="2"/>
    </row>
    <row r="31" spans="1:7" ht="14.25">
      <c r="A31" s="2">
        <v>26</v>
      </c>
      <c r="B31" s="2" t="s">
        <v>40</v>
      </c>
      <c r="C31" s="2" t="s">
        <v>8</v>
      </c>
      <c r="D31" s="2">
        <v>5658</v>
      </c>
      <c r="E31" s="2"/>
      <c r="F31" s="2">
        <f t="shared" si="0"/>
        <v>0</v>
      </c>
      <c r="G31" s="2"/>
    </row>
    <row r="32" spans="1:7" ht="14.25">
      <c r="A32" s="2">
        <v>27</v>
      </c>
      <c r="B32" s="2" t="s">
        <v>41</v>
      </c>
      <c r="C32" s="2" t="s">
        <v>8</v>
      </c>
      <c r="D32" s="2">
        <v>5658</v>
      </c>
      <c r="E32" s="2"/>
      <c r="F32" s="2">
        <f t="shared" si="0"/>
        <v>0</v>
      </c>
      <c r="G32" s="2"/>
    </row>
    <row r="33" spans="1:7" ht="14.25">
      <c r="A33" s="2">
        <v>28</v>
      </c>
      <c r="B33" s="2" t="s">
        <v>42</v>
      </c>
      <c r="C33" s="2" t="s">
        <v>30</v>
      </c>
      <c r="D33" s="2">
        <v>320</v>
      </c>
      <c r="E33" s="2"/>
      <c r="F33" s="2">
        <f t="shared" si="0"/>
        <v>0</v>
      </c>
      <c r="G33" s="2"/>
    </row>
    <row r="34" spans="1:7" ht="14.25">
      <c r="A34" s="2">
        <v>29</v>
      </c>
      <c r="B34" s="2" t="s">
        <v>43</v>
      </c>
      <c r="C34" s="2" t="s">
        <v>8</v>
      </c>
      <c r="D34" s="2">
        <v>170</v>
      </c>
      <c r="E34" s="2"/>
      <c r="F34" s="2">
        <f t="shared" si="0"/>
        <v>0</v>
      </c>
      <c r="G34" s="2"/>
    </row>
    <row r="35" spans="1:7" ht="14.25">
      <c r="A35" s="2">
        <v>30</v>
      </c>
      <c r="B35" s="3" t="s">
        <v>44</v>
      </c>
      <c r="C35" s="2" t="s">
        <v>8</v>
      </c>
      <c r="D35" s="2">
        <v>3142</v>
      </c>
      <c r="E35" s="2"/>
      <c r="F35" s="2">
        <f t="shared" si="0"/>
        <v>0</v>
      </c>
      <c r="G35" s="2"/>
    </row>
    <row r="36" spans="1:7" ht="28.5">
      <c r="A36" s="2">
        <v>31</v>
      </c>
      <c r="B36" s="3" t="s">
        <v>45</v>
      </c>
      <c r="C36" s="2" t="s">
        <v>8</v>
      </c>
      <c r="D36" s="2">
        <v>432</v>
      </c>
      <c r="E36" s="2"/>
      <c r="F36" s="2">
        <f t="shared" si="0"/>
        <v>0</v>
      </c>
      <c r="G36" s="2" t="s">
        <v>46</v>
      </c>
    </row>
    <row r="37" spans="1:7" ht="14.25">
      <c r="A37" s="2">
        <v>32</v>
      </c>
      <c r="B37" s="2" t="s">
        <v>47</v>
      </c>
      <c r="C37" s="2" t="s">
        <v>11</v>
      </c>
      <c r="D37" s="2">
        <v>16</v>
      </c>
      <c r="E37" s="2"/>
      <c r="F37" s="2">
        <f t="shared" si="0"/>
        <v>0</v>
      </c>
      <c r="G37" s="2" t="s">
        <v>48</v>
      </c>
    </row>
    <row r="38" spans="1:7" ht="14.25">
      <c r="A38" s="2">
        <v>33</v>
      </c>
      <c r="B38" s="2" t="s">
        <v>49</v>
      </c>
      <c r="C38" s="2" t="s">
        <v>8</v>
      </c>
      <c r="D38" s="2">
        <v>40</v>
      </c>
      <c r="E38" s="2"/>
      <c r="F38" s="2">
        <f aca="true" t="shared" si="1" ref="F38:F69">E38*D38</f>
        <v>0</v>
      </c>
      <c r="G38" s="2" t="s">
        <v>48</v>
      </c>
    </row>
    <row r="39" spans="1:7" ht="14.25">
      <c r="A39" s="2">
        <v>34</v>
      </c>
      <c r="B39" s="2" t="s">
        <v>50</v>
      </c>
      <c r="C39" s="2" t="s">
        <v>8</v>
      </c>
      <c r="D39" s="2">
        <v>20</v>
      </c>
      <c r="E39" s="2"/>
      <c r="F39" s="2">
        <f t="shared" si="1"/>
        <v>0</v>
      </c>
      <c r="G39" s="2" t="s">
        <v>51</v>
      </c>
    </row>
    <row r="40" spans="1:7" ht="14.25">
      <c r="A40" s="2">
        <v>35</v>
      </c>
      <c r="B40" s="3" t="s">
        <v>52</v>
      </c>
      <c r="C40" s="2" t="s">
        <v>8</v>
      </c>
      <c r="D40" s="2">
        <v>335</v>
      </c>
      <c r="E40" s="2"/>
      <c r="F40" s="2">
        <f t="shared" si="1"/>
        <v>0</v>
      </c>
      <c r="G40" s="2" t="s">
        <v>48</v>
      </c>
    </row>
    <row r="41" spans="1:7" ht="14.25">
      <c r="A41" s="2">
        <v>36</v>
      </c>
      <c r="B41" s="2" t="s">
        <v>53</v>
      </c>
      <c r="C41" s="2" t="s">
        <v>11</v>
      </c>
      <c r="D41" s="2">
        <v>1</v>
      </c>
      <c r="E41" s="2"/>
      <c r="F41" s="2">
        <f t="shared" si="1"/>
        <v>0</v>
      </c>
      <c r="G41" s="2"/>
    </row>
    <row r="42" spans="1:7" ht="14.25">
      <c r="A42" s="2">
        <v>37</v>
      </c>
      <c r="B42" s="2" t="s">
        <v>54</v>
      </c>
      <c r="C42" s="2" t="s">
        <v>11</v>
      </c>
      <c r="D42" s="2">
        <v>3</v>
      </c>
      <c r="E42" s="2"/>
      <c r="F42" s="2">
        <f t="shared" si="1"/>
        <v>0</v>
      </c>
      <c r="G42" s="2"/>
    </row>
    <row r="43" spans="1:7" ht="14.25">
      <c r="A43" s="2">
        <v>38</v>
      </c>
      <c r="B43" s="2" t="s">
        <v>55</v>
      </c>
      <c r="C43" s="2" t="s">
        <v>30</v>
      </c>
      <c r="D43" s="2">
        <v>180</v>
      </c>
      <c r="E43" s="2"/>
      <c r="F43" s="2">
        <f t="shared" si="1"/>
        <v>0</v>
      </c>
      <c r="G43" s="2"/>
    </row>
    <row r="44" spans="1:7" ht="14.25">
      <c r="A44" s="2">
        <v>39</v>
      </c>
      <c r="B44" s="2" t="s">
        <v>56</v>
      </c>
      <c r="C44" s="2" t="s">
        <v>30</v>
      </c>
      <c r="D44" s="2">
        <v>180</v>
      </c>
      <c r="E44" s="2"/>
      <c r="F44" s="2">
        <f t="shared" si="1"/>
        <v>0</v>
      </c>
      <c r="G44" s="2"/>
    </row>
    <row r="45" spans="1:7" ht="14.25">
      <c r="A45" s="2">
        <v>40</v>
      </c>
      <c r="B45" s="2" t="s">
        <v>57</v>
      </c>
      <c r="C45" s="2" t="s">
        <v>11</v>
      </c>
      <c r="D45" s="2">
        <v>2</v>
      </c>
      <c r="E45" s="2"/>
      <c r="F45" s="2">
        <f t="shared" si="1"/>
        <v>0</v>
      </c>
      <c r="G45" s="2" t="s">
        <v>58</v>
      </c>
    </row>
    <row r="46" spans="1:7" ht="14.25">
      <c r="A46" s="2">
        <v>41</v>
      </c>
      <c r="B46" s="2" t="s">
        <v>59</v>
      </c>
      <c r="C46" s="2" t="s">
        <v>30</v>
      </c>
      <c r="D46" s="2">
        <v>247</v>
      </c>
      <c r="E46" s="2"/>
      <c r="F46" s="2">
        <f t="shared" si="1"/>
        <v>0</v>
      </c>
      <c r="G46" s="2"/>
    </row>
    <row r="47" spans="1:7" ht="14.25">
      <c r="A47" s="2">
        <v>42</v>
      </c>
      <c r="B47" s="2" t="s">
        <v>60</v>
      </c>
      <c r="C47" s="2" t="s">
        <v>11</v>
      </c>
      <c r="D47" s="2">
        <v>1</v>
      </c>
      <c r="E47" s="2"/>
      <c r="F47" s="2">
        <f t="shared" si="1"/>
        <v>0</v>
      </c>
      <c r="G47" s="2"/>
    </row>
    <row r="48" spans="1:7" ht="14.25">
      <c r="A48" s="2">
        <v>43</v>
      </c>
      <c r="B48" s="2" t="s">
        <v>61</v>
      </c>
      <c r="C48" s="2" t="s">
        <v>11</v>
      </c>
      <c r="D48" s="2">
        <v>1</v>
      </c>
      <c r="E48" s="2"/>
      <c r="F48" s="2">
        <f t="shared" si="1"/>
        <v>0</v>
      </c>
      <c r="G48" s="2"/>
    </row>
    <row r="49" spans="1:7" ht="14.25">
      <c r="A49" s="2">
        <v>44</v>
      </c>
      <c r="B49" s="3" t="s">
        <v>62</v>
      </c>
      <c r="C49" s="2" t="s">
        <v>28</v>
      </c>
      <c r="D49" s="2">
        <v>1</v>
      </c>
      <c r="E49" s="2"/>
      <c r="F49" s="2">
        <f t="shared" si="1"/>
        <v>0</v>
      </c>
      <c r="G49" s="2"/>
    </row>
    <row r="50" spans="1:7" ht="28.5">
      <c r="A50" s="2">
        <v>45</v>
      </c>
      <c r="B50" s="3" t="s">
        <v>63</v>
      </c>
      <c r="C50" s="2" t="s">
        <v>8</v>
      </c>
      <c r="D50" s="2">
        <v>1125</v>
      </c>
      <c r="E50" s="2"/>
      <c r="F50" s="2">
        <f t="shared" si="1"/>
        <v>0</v>
      </c>
      <c r="G50" s="2"/>
    </row>
    <row r="51" spans="1:7" ht="14.25">
      <c r="A51" s="2">
        <v>46</v>
      </c>
      <c r="B51" s="2" t="s">
        <v>64</v>
      </c>
      <c r="C51" s="2" t="s">
        <v>30</v>
      </c>
      <c r="D51" s="2">
        <v>180</v>
      </c>
      <c r="E51" s="2"/>
      <c r="F51" s="2">
        <f t="shared" si="1"/>
        <v>0</v>
      </c>
      <c r="G51" s="2"/>
    </row>
    <row r="52" spans="1:7" ht="14.25">
      <c r="A52" s="2">
        <v>47</v>
      </c>
      <c r="B52" s="2" t="s">
        <v>65</v>
      </c>
      <c r="C52" s="2" t="s">
        <v>30</v>
      </c>
      <c r="D52" s="2">
        <v>140</v>
      </c>
      <c r="E52" s="2"/>
      <c r="F52" s="2">
        <f t="shared" si="1"/>
        <v>0</v>
      </c>
      <c r="G52" s="2"/>
    </row>
    <row r="53" spans="1:7" ht="14.25">
      <c r="A53" s="2">
        <v>48</v>
      </c>
      <c r="B53" s="3" t="s">
        <v>66</v>
      </c>
      <c r="C53" s="2" t="s">
        <v>30</v>
      </c>
      <c r="D53" s="2">
        <v>130</v>
      </c>
      <c r="E53" s="2"/>
      <c r="F53" s="2">
        <f t="shared" si="1"/>
        <v>0</v>
      </c>
      <c r="G53" s="2"/>
    </row>
    <row r="54" spans="1:7" ht="14.25">
      <c r="A54" s="2">
        <v>49</v>
      </c>
      <c r="B54" s="2" t="s">
        <v>67</v>
      </c>
      <c r="C54" s="2" t="s">
        <v>28</v>
      </c>
      <c r="D54" s="2">
        <v>1</v>
      </c>
      <c r="E54" s="2"/>
      <c r="F54" s="2">
        <f t="shared" si="1"/>
        <v>0</v>
      </c>
      <c r="G54" s="2"/>
    </row>
    <row r="55" spans="1:7" ht="14.25">
      <c r="A55" s="2">
        <v>50</v>
      </c>
      <c r="B55" s="2" t="s">
        <v>68</v>
      </c>
      <c r="C55" s="2" t="s">
        <v>30</v>
      </c>
      <c r="D55" s="2">
        <v>180</v>
      </c>
      <c r="E55" s="2"/>
      <c r="F55" s="2">
        <f t="shared" si="1"/>
        <v>0</v>
      </c>
      <c r="G55" s="2"/>
    </row>
    <row r="56" spans="1:7" ht="14.25">
      <c r="A56" s="2">
        <v>51</v>
      </c>
      <c r="B56" s="2" t="s">
        <v>69</v>
      </c>
      <c r="C56" s="2" t="s">
        <v>11</v>
      </c>
      <c r="D56" s="2">
        <v>67</v>
      </c>
      <c r="E56" s="2"/>
      <c r="F56" s="2">
        <f t="shared" si="1"/>
        <v>0</v>
      </c>
      <c r="G56" s="2"/>
    </row>
    <row r="57" spans="1:7" ht="14.25">
      <c r="A57" s="2">
        <v>52</v>
      </c>
      <c r="B57" s="2" t="s">
        <v>70</v>
      </c>
      <c r="C57" s="2" t="s">
        <v>30</v>
      </c>
      <c r="D57" s="2">
        <v>43</v>
      </c>
      <c r="E57" s="2"/>
      <c r="F57" s="2">
        <f t="shared" si="1"/>
        <v>0</v>
      </c>
      <c r="G57" s="2"/>
    </row>
    <row r="58" spans="1:7" ht="14.25">
      <c r="A58" s="2">
        <v>53</v>
      </c>
      <c r="B58" s="2" t="s">
        <v>71</v>
      </c>
      <c r="C58" s="2" t="s">
        <v>30</v>
      </c>
      <c r="D58" s="2">
        <v>43</v>
      </c>
      <c r="E58" s="2"/>
      <c r="F58" s="2">
        <f t="shared" si="1"/>
        <v>0</v>
      </c>
      <c r="G58" s="2"/>
    </row>
    <row r="59" spans="1:7" ht="28.5">
      <c r="A59" s="2">
        <v>54</v>
      </c>
      <c r="B59" s="3" t="s">
        <v>72</v>
      </c>
      <c r="C59" s="2" t="s">
        <v>8</v>
      </c>
      <c r="D59" s="2">
        <f>1152+50</f>
        <v>1202</v>
      </c>
      <c r="E59" s="2"/>
      <c r="F59" s="2">
        <f t="shared" si="1"/>
        <v>0</v>
      </c>
      <c r="G59" s="2"/>
    </row>
    <row r="60" spans="1:7" ht="28.5">
      <c r="A60" s="2">
        <v>55</v>
      </c>
      <c r="B60" s="3" t="s">
        <v>73</v>
      </c>
      <c r="C60" s="2" t="s">
        <v>8</v>
      </c>
      <c r="D60" s="2">
        <f>425+88</f>
        <v>513</v>
      </c>
      <c r="E60" s="2"/>
      <c r="F60" s="2">
        <f t="shared" si="1"/>
        <v>0</v>
      </c>
      <c r="G60" s="2"/>
    </row>
    <row r="61" spans="1:7" ht="28.5">
      <c r="A61" s="2">
        <v>56</v>
      </c>
      <c r="B61" s="3" t="s">
        <v>74</v>
      </c>
      <c r="C61" s="2" t="s">
        <v>8</v>
      </c>
      <c r="D61" s="2">
        <v>1200</v>
      </c>
      <c r="E61" s="2"/>
      <c r="F61" s="2">
        <f t="shared" si="1"/>
        <v>0</v>
      </c>
      <c r="G61" s="2"/>
    </row>
    <row r="62" spans="1:7" ht="14.25">
      <c r="A62" s="2">
        <v>57</v>
      </c>
      <c r="B62" s="2" t="s">
        <v>75</v>
      </c>
      <c r="C62" s="2" t="s">
        <v>11</v>
      </c>
      <c r="D62" s="2">
        <v>13</v>
      </c>
      <c r="E62" s="2"/>
      <c r="F62" s="2">
        <f t="shared" si="1"/>
        <v>0</v>
      </c>
      <c r="G62" s="2"/>
    </row>
    <row r="63" spans="1:7" ht="14.25">
      <c r="A63" s="2">
        <v>58</v>
      </c>
      <c r="B63" s="2" t="s">
        <v>76</v>
      </c>
      <c r="C63" s="2" t="s">
        <v>11</v>
      </c>
      <c r="D63" s="2">
        <v>13</v>
      </c>
      <c r="E63" s="2"/>
      <c r="F63" s="2">
        <f t="shared" si="1"/>
        <v>0</v>
      </c>
      <c r="G63" s="2"/>
    </row>
    <row r="64" spans="1:7" ht="28.5">
      <c r="A64" s="2">
        <v>59</v>
      </c>
      <c r="B64" s="3" t="s">
        <v>77</v>
      </c>
      <c r="C64" s="2" t="s">
        <v>11</v>
      </c>
      <c r="D64" s="2">
        <v>28</v>
      </c>
      <c r="E64" s="2"/>
      <c r="F64" s="2">
        <f t="shared" si="1"/>
        <v>0</v>
      </c>
      <c r="G64" s="2" t="s">
        <v>78</v>
      </c>
    </row>
    <row r="65" spans="1:7" ht="14.25">
      <c r="A65" s="2">
        <v>60</v>
      </c>
      <c r="B65" s="2" t="s">
        <v>79</v>
      </c>
      <c r="C65" s="2" t="s">
        <v>28</v>
      </c>
      <c r="D65" s="2">
        <v>1</v>
      </c>
      <c r="E65" s="2"/>
      <c r="F65" s="2">
        <f t="shared" si="1"/>
        <v>0</v>
      </c>
      <c r="G65" s="2"/>
    </row>
    <row r="66" spans="1:7" ht="14.25">
      <c r="A66" s="2">
        <v>61</v>
      </c>
      <c r="B66" s="2" t="s">
        <v>80</v>
      </c>
      <c r="C66" s="2" t="s">
        <v>30</v>
      </c>
      <c r="D66" s="2">
        <v>1.5</v>
      </c>
      <c r="E66" s="2"/>
      <c r="F66" s="2">
        <f t="shared" si="1"/>
        <v>0</v>
      </c>
      <c r="G66" s="2"/>
    </row>
    <row r="67" spans="1:7" ht="14.25">
      <c r="A67" s="2">
        <v>62</v>
      </c>
      <c r="B67" s="2" t="s">
        <v>81</v>
      </c>
      <c r="C67" s="2" t="s">
        <v>11</v>
      </c>
      <c r="D67" s="2">
        <v>1</v>
      </c>
      <c r="E67" s="2"/>
      <c r="F67" s="2">
        <f t="shared" si="1"/>
        <v>0</v>
      </c>
      <c r="G67" s="2"/>
    </row>
    <row r="68" spans="1:7" ht="14.25">
      <c r="A68" s="2">
        <v>65</v>
      </c>
      <c r="B68" s="2" t="s">
        <v>82</v>
      </c>
      <c r="C68" s="2" t="s">
        <v>8</v>
      </c>
      <c r="D68" s="2">
        <f>464+36</f>
        <v>500</v>
      </c>
      <c r="E68" s="2"/>
      <c r="F68" s="2">
        <f t="shared" si="1"/>
        <v>0</v>
      </c>
      <c r="G68" s="2"/>
    </row>
    <row r="69" spans="1:7" ht="14.25">
      <c r="A69" s="2">
        <v>66</v>
      </c>
      <c r="B69" s="2" t="s">
        <v>83</v>
      </c>
      <c r="C69" s="2" t="s">
        <v>8</v>
      </c>
      <c r="D69" s="2">
        <v>3557</v>
      </c>
      <c r="E69" s="2"/>
      <c r="F69" s="2">
        <f t="shared" si="1"/>
        <v>0</v>
      </c>
      <c r="G69" s="2"/>
    </row>
    <row r="70" spans="1:7" ht="14.25">
      <c r="A70" s="2">
        <v>67</v>
      </c>
      <c r="B70" s="2" t="s">
        <v>84</v>
      </c>
      <c r="C70" s="2" t="s">
        <v>8</v>
      </c>
      <c r="D70" s="2">
        <v>1776</v>
      </c>
      <c r="E70" s="2"/>
      <c r="F70" s="2">
        <f aca="true" t="shared" si="2" ref="F70:F101">E70*D70</f>
        <v>0</v>
      </c>
      <c r="G70" s="2"/>
    </row>
    <row r="71" spans="1:7" ht="14.25">
      <c r="A71" s="2">
        <v>68</v>
      </c>
      <c r="B71" s="2" t="s">
        <v>85</v>
      </c>
      <c r="C71" s="2" t="s">
        <v>30</v>
      </c>
      <c r="D71" s="2">
        <v>45</v>
      </c>
      <c r="E71" s="2"/>
      <c r="F71" s="2">
        <f t="shared" si="2"/>
        <v>0</v>
      </c>
      <c r="G71" s="2"/>
    </row>
    <row r="72" spans="1:7" ht="14.25">
      <c r="A72" s="2">
        <v>69</v>
      </c>
      <c r="B72" s="2" t="s">
        <v>86</v>
      </c>
      <c r="C72" s="2" t="s">
        <v>8</v>
      </c>
      <c r="D72" s="2">
        <v>464</v>
      </c>
      <c r="E72" s="2"/>
      <c r="F72" s="2">
        <f t="shared" si="2"/>
        <v>0</v>
      </c>
      <c r="G72" s="2"/>
    </row>
    <row r="73" spans="1:7" ht="14.25">
      <c r="A73" s="2">
        <v>70</v>
      </c>
      <c r="B73" s="3" t="s">
        <v>87</v>
      </c>
      <c r="C73" s="2" t="s">
        <v>30</v>
      </c>
      <c r="D73" s="2">
        <f>170+48</f>
        <v>218</v>
      </c>
      <c r="E73" s="2"/>
      <c r="F73" s="2">
        <f t="shared" si="2"/>
        <v>0</v>
      </c>
      <c r="G73" s="2"/>
    </row>
    <row r="74" spans="1:7" ht="14.25">
      <c r="A74" s="2">
        <v>71</v>
      </c>
      <c r="B74" s="2" t="s">
        <v>88</v>
      </c>
      <c r="C74" s="2" t="s">
        <v>30</v>
      </c>
      <c r="D74" s="2">
        <v>52</v>
      </c>
      <c r="E74" s="2"/>
      <c r="F74" s="2">
        <f t="shared" si="2"/>
        <v>0</v>
      </c>
      <c r="G74" s="2"/>
    </row>
    <row r="75" spans="1:7" ht="14.25">
      <c r="A75" s="2">
        <v>72</v>
      </c>
      <c r="B75" s="2" t="s">
        <v>89</v>
      </c>
      <c r="C75" s="2" t="s">
        <v>11</v>
      </c>
      <c r="D75" s="2">
        <v>108</v>
      </c>
      <c r="E75" s="2"/>
      <c r="F75" s="2">
        <f t="shared" si="2"/>
        <v>0</v>
      </c>
      <c r="G75" s="2"/>
    </row>
    <row r="76" spans="1:7" ht="28.5">
      <c r="A76" s="2">
        <v>73</v>
      </c>
      <c r="B76" s="3" t="s">
        <v>90</v>
      </c>
      <c r="C76" s="2" t="s">
        <v>8</v>
      </c>
      <c r="D76" s="2">
        <v>26.4</v>
      </c>
      <c r="E76" s="2"/>
      <c r="F76" s="2">
        <f t="shared" si="2"/>
        <v>0</v>
      </c>
      <c r="G76" s="2"/>
    </row>
    <row r="77" spans="1:7" s="5" customFormat="1" ht="14.25">
      <c r="A77" s="4">
        <v>74</v>
      </c>
      <c r="B77" s="4" t="s">
        <v>91</v>
      </c>
      <c r="C77" s="4" t="s">
        <v>8</v>
      </c>
      <c r="D77" s="4">
        <v>58</v>
      </c>
      <c r="E77" s="4"/>
      <c r="F77" s="4">
        <f t="shared" si="2"/>
        <v>0</v>
      </c>
      <c r="G77" s="4"/>
    </row>
    <row r="78" spans="1:7" ht="14.25">
      <c r="A78" s="2">
        <v>75</v>
      </c>
      <c r="B78" s="2" t="s">
        <v>92</v>
      </c>
      <c r="C78" s="2" t="s">
        <v>8</v>
      </c>
      <c r="D78" s="2">
        <v>21</v>
      </c>
      <c r="E78" s="2"/>
      <c r="F78" s="2">
        <f t="shared" si="2"/>
        <v>0</v>
      </c>
      <c r="G78" s="2"/>
    </row>
    <row r="79" spans="1:7" ht="14.25">
      <c r="A79" s="2">
        <v>76</v>
      </c>
      <c r="B79" s="3" t="s">
        <v>93</v>
      </c>
      <c r="C79" s="2" t="s">
        <v>8</v>
      </c>
      <c r="D79" s="2">
        <v>224</v>
      </c>
      <c r="E79" s="2"/>
      <c r="F79" s="2">
        <f t="shared" si="2"/>
        <v>0</v>
      </c>
      <c r="G79" s="2"/>
    </row>
    <row r="80" spans="1:7" ht="14.25">
      <c r="A80" s="2">
        <v>77</v>
      </c>
      <c r="B80" s="2" t="s">
        <v>94</v>
      </c>
      <c r="C80" s="2" t="s">
        <v>8</v>
      </c>
      <c r="D80" s="2">
        <v>544</v>
      </c>
      <c r="E80" s="2"/>
      <c r="F80" s="2">
        <f t="shared" si="2"/>
        <v>0</v>
      </c>
      <c r="G80" s="2"/>
    </row>
    <row r="81" spans="1:7" ht="14.25">
      <c r="A81" s="2">
        <v>78</v>
      </c>
      <c r="B81" s="2" t="s">
        <v>95</v>
      </c>
      <c r="C81" s="2" t="s">
        <v>8</v>
      </c>
      <c r="D81" s="2">
        <v>544</v>
      </c>
      <c r="E81" s="2"/>
      <c r="F81" s="2">
        <f t="shared" si="2"/>
        <v>0</v>
      </c>
      <c r="G81" s="2"/>
    </row>
    <row r="82" spans="1:7" ht="14.25">
      <c r="A82" s="2">
        <v>79</v>
      </c>
      <c r="B82" s="2" t="s">
        <v>96</v>
      </c>
      <c r="C82" s="2" t="s">
        <v>8</v>
      </c>
      <c r="D82" s="2">
        <v>224</v>
      </c>
      <c r="E82" s="2"/>
      <c r="F82" s="2">
        <f t="shared" si="2"/>
        <v>0</v>
      </c>
      <c r="G82" s="2"/>
    </row>
    <row r="83" spans="1:7" ht="14.25">
      <c r="A83" s="2">
        <v>80</v>
      </c>
      <c r="B83" s="2" t="s">
        <v>97</v>
      </c>
      <c r="C83" s="2" t="s">
        <v>8</v>
      </c>
      <c r="D83" s="2">
        <v>544</v>
      </c>
      <c r="E83" s="2"/>
      <c r="F83" s="2">
        <f t="shared" si="2"/>
        <v>0</v>
      </c>
      <c r="G83" s="2"/>
    </row>
    <row r="84" spans="1:7" ht="14.25">
      <c r="A84" s="2">
        <v>81</v>
      </c>
      <c r="B84" s="3" t="s">
        <v>98</v>
      </c>
      <c r="C84" s="2" t="s">
        <v>8</v>
      </c>
      <c r="D84" s="2">
        <v>77</v>
      </c>
      <c r="E84" s="2"/>
      <c r="F84" s="2">
        <f t="shared" si="2"/>
        <v>0</v>
      </c>
      <c r="G84" s="2"/>
    </row>
    <row r="85" spans="1:7" ht="28.5">
      <c r="A85" s="2">
        <v>82</v>
      </c>
      <c r="B85" s="2" t="s">
        <v>99</v>
      </c>
      <c r="C85" s="2" t="s">
        <v>30</v>
      </c>
      <c r="D85" s="2">
        <v>235</v>
      </c>
      <c r="E85" s="2"/>
      <c r="F85" s="2">
        <f t="shared" si="2"/>
        <v>0</v>
      </c>
      <c r="G85" s="3" t="s">
        <v>100</v>
      </c>
    </row>
    <row r="86" spans="1:7" ht="45.75" customHeight="1">
      <c r="A86" s="2">
        <v>83</v>
      </c>
      <c r="B86" s="2" t="s">
        <v>101</v>
      </c>
      <c r="C86" s="2" t="s">
        <v>30</v>
      </c>
      <c r="D86" s="2">
        <v>0</v>
      </c>
      <c r="E86" s="2"/>
      <c r="F86" s="2">
        <f t="shared" si="2"/>
        <v>0</v>
      </c>
      <c r="G86" s="3" t="s">
        <v>102</v>
      </c>
    </row>
    <row r="87" spans="1:7" ht="14.25">
      <c r="A87" s="2">
        <v>84</v>
      </c>
      <c r="B87" s="2" t="s">
        <v>103</v>
      </c>
      <c r="C87" s="2" t="s">
        <v>30</v>
      </c>
      <c r="D87" s="2">
        <v>12</v>
      </c>
      <c r="E87" s="2"/>
      <c r="F87" s="2">
        <f t="shared" si="2"/>
        <v>0</v>
      </c>
      <c r="G87" s="2"/>
    </row>
    <row r="88" spans="1:7" s="5" customFormat="1" ht="14.25">
      <c r="A88" s="2">
        <v>85</v>
      </c>
      <c r="B88" s="4" t="s">
        <v>104</v>
      </c>
      <c r="C88" s="4" t="s">
        <v>30</v>
      </c>
      <c r="D88" s="4">
        <v>108</v>
      </c>
      <c r="E88" s="4"/>
      <c r="F88" s="4">
        <f t="shared" si="2"/>
        <v>0</v>
      </c>
      <c r="G88" s="4"/>
    </row>
    <row r="89" spans="1:7" ht="14.25">
      <c r="A89" s="2">
        <v>86</v>
      </c>
      <c r="B89" s="2" t="s">
        <v>105</v>
      </c>
      <c r="C89" s="2" t="s">
        <v>8</v>
      </c>
      <c r="D89" s="2">
        <v>374</v>
      </c>
      <c r="E89" s="2"/>
      <c r="F89" s="2">
        <f t="shared" si="2"/>
        <v>0</v>
      </c>
      <c r="G89" s="2"/>
    </row>
    <row r="90" spans="1:7" ht="14.25">
      <c r="A90" s="2">
        <v>87</v>
      </c>
      <c r="B90" s="2" t="s">
        <v>106</v>
      </c>
      <c r="C90" s="2" t="s">
        <v>8</v>
      </c>
      <c r="D90" s="2">
        <v>22</v>
      </c>
      <c r="E90" s="2"/>
      <c r="F90" s="2">
        <f t="shared" si="2"/>
        <v>0</v>
      </c>
      <c r="G90" s="2"/>
    </row>
    <row r="91" spans="1:7" ht="14.25">
      <c r="A91" s="2">
        <v>88</v>
      </c>
      <c r="B91" s="2" t="s">
        <v>107</v>
      </c>
      <c r="C91" s="2" t="s">
        <v>8</v>
      </c>
      <c r="D91" s="2">
        <v>628</v>
      </c>
      <c r="E91" s="2"/>
      <c r="F91" s="2">
        <f t="shared" si="2"/>
        <v>0</v>
      </c>
      <c r="G91" s="2"/>
    </row>
    <row r="92" spans="1:7" ht="14.25">
      <c r="A92" s="2">
        <v>89</v>
      </c>
      <c r="B92" s="3" t="s">
        <v>108</v>
      </c>
      <c r="C92" s="2" t="s">
        <v>8</v>
      </c>
      <c r="D92" s="2">
        <v>2250</v>
      </c>
      <c r="E92" s="2"/>
      <c r="F92" s="2">
        <f t="shared" si="2"/>
        <v>0</v>
      </c>
      <c r="G92" s="2"/>
    </row>
    <row r="93" spans="1:7" ht="14.25">
      <c r="A93" s="2">
        <v>90</v>
      </c>
      <c r="B93" s="2" t="s">
        <v>109</v>
      </c>
      <c r="C93" s="2" t="s">
        <v>8</v>
      </c>
      <c r="D93" s="2">
        <v>590</v>
      </c>
      <c r="E93" s="2"/>
      <c r="F93" s="2">
        <f t="shared" si="2"/>
        <v>0</v>
      </c>
      <c r="G93" s="2"/>
    </row>
    <row r="94" spans="1:7" ht="14.25">
      <c r="A94" s="2">
        <v>91</v>
      </c>
      <c r="B94" s="2" t="s">
        <v>110</v>
      </c>
      <c r="C94" s="2" t="s">
        <v>30</v>
      </c>
      <c r="D94" s="2">
        <v>641</v>
      </c>
      <c r="E94" s="2"/>
      <c r="F94" s="2">
        <f t="shared" si="2"/>
        <v>0</v>
      </c>
      <c r="G94" s="2"/>
    </row>
    <row r="95" spans="1:7" ht="14.25">
      <c r="A95" s="2">
        <v>92</v>
      </c>
      <c r="B95" s="2" t="s">
        <v>111</v>
      </c>
      <c r="C95" s="2" t="s">
        <v>8</v>
      </c>
      <c r="D95" s="2">
        <v>3300</v>
      </c>
      <c r="E95" s="2"/>
      <c r="F95" s="2">
        <f t="shared" si="2"/>
        <v>0</v>
      </c>
      <c r="G95" s="2"/>
    </row>
    <row r="96" spans="1:7" ht="14.25">
      <c r="A96" s="2">
        <v>93</v>
      </c>
      <c r="B96" s="2" t="s">
        <v>112</v>
      </c>
      <c r="C96" s="2" t="s">
        <v>113</v>
      </c>
      <c r="D96" s="2">
        <v>75</v>
      </c>
      <c r="E96" s="2"/>
      <c r="F96" s="2">
        <f t="shared" si="2"/>
        <v>0</v>
      </c>
      <c r="G96" s="2"/>
    </row>
    <row r="97" spans="1:7" ht="14.25">
      <c r="A97" s="2">
        <v>94</v>
      </c>
      <c r="B97" s="2" t="s">
        <v>114</v>
      </c>
      <c r="C97" s="2" t="s">
        <v>8</v>
      </c>
      <c r="D97" s="2">
        <v>480</v>
      </c>
      <c r="E97" s="2"/>
      <c r="F97" s="2">
        <f t="shared" si="2"/>
        <v>0</v>
      </c>
      <c r="G97" s="2"/>
    </row>
    <row r="98" spans="1:7" ht="28.5">
      <c r="A98" s="2">
        <v>95</v>
      </c>
      <c r="B98" s="3" t="s">
        <v>115</v>
      </c>
      <c r="C98" s="2" t="s">
        <v>8</v>
      </c>
      <c r="D98" s="2">
        <v>170</v>
      </c>
      <c r="E98" s="2"/>
      <c r="F98" s="2">
        <f t="shared" si="2"/>
        <v>0</v>
      </c>
      <c r="G98" s="2"/>
    </row>
    <row r="99" spans="1:7" ht="28.5">
      <c r="A99" s="2">
        <v>96</v>
      </c>
      <c r="B99" s="3" t="s">
        <v>116</v>
      </c>
      <c r="C99" s="2" t="s">
        <v>8</v>
      </c>
      <c r="D99" s="2">
        <v>300</v>
      </c>
      <c r="E99" s="2"/>
      <c r="F99" s="2">
        <f t="shared" si="2"/>
        <v>0</v>
      </c>
      <c r="G99" s="2"/>
    </row>
    <row r="100" spans="1:7" ht="14.25">
      <c r="A100" s="2">
        <v>97</v>
      </c>
      <c r="B100" s="3" t="s">
        <v>117</v>
      </c>
      <c r="C100" s="2" t="s">
        <v>8</v>
      </c>
      <c r="D100" s="2">
        <v>480</v>
      </c>
      <c r="E100" s="2"/>
      <c r="F100" s="2">
        <f t="shared" si="2"/>
        <v>0</v>
      </c>
      <c r="G100" s="2"/>
    </row>
    <row r="101" spans="1:7" ht="14.25">
      <c r="A101" s="2">
        <v>98</v>
      </c>
      <c r="B101" s="2" t="s">
        <v>118</v>
      </c>
      <c r="C101" s="2" t="s">
        <v>8</v>
      </c>
      <c r="D101" s="2">
        <v>170</v>
      </c>
      <c r="E101" s="2"/>
      <c r="F101" s="2">
        <f t="shared" si="2"/>
        <v>0</v>
      </c>
      <c r="G101" s="2"/>
    </row>
    <row r="102" spans="1:7" ht="14.25">
      <c r="A102" s="2">
        <v>99</v>
      </c>
      <c r="B102" s="2" t="s">
        <v>119</v>
      </c>
      <c r="C102" s="2" t="s">
        <v>113</v>
      </c>
      <c r="D102" s="2">
        <v>75</v>
      </c>
      <c r="E102" s="2"/>
      <c r="F102" s="2">
        <f aca="true" t="shared" si="3" ref="F102:F133">E102*D102</f>
        <v>0</v>
      </c>
      <c r="G102" s="2"/>
    </row>
    <row r="103" spans="1:7" ht="14.25">
      <c r="A103" s="2">
        <v>100</v>
      </c>
      <c r="B103" s="2" t="s">
        <v>120</v>
      </c>
      <c r="C103" s="2" t="s">
        <v>8</v>
      </c>
      <c r="D103" s="2">
        <v>105</v>
      </c>
      <c r="E103" s="2"/>
      <c r="F103" s="2">
        <f t="shared" si="3"/>
        <v>0</v>
      </c>
      <c r="G103" s="2"/>
    </row>
    <row r="104" spans="1:7" ht="14.25">
      <c r="A104" s="2">
        <v>101</v>
      </c>
      <c r="B104" s="2" t="s">
        <v>121</v>
      </c>
      <c r="C104" s="2" t="s">
        <v>28</v>
      </c>
      <c r="D104" s="2">
        <v>1</v>
      </c>
      <c r="E104" s="2"/>
      <c r="F104" s="2">
        <f t="shared" si="3"/>
        <v>0</v>
      </c>
      <c r="G104" s="2"/>
    </row>
    <row r="105" spans="1:7" ht="14.25">
      <c r="A105" s="2">
        <v>102</v>
      </c>
      <c r="B105" s="2" t="s">
        <v>122</v>
      </c>
      <c r="C105" s="2" t="s">
        <v>8</v>
      </c>
      <c r="D105" s="2">
        <v>120</v>
      </c>
      <c r="E105" s="2"/>
      <c r="F105" s="2">
        <f t="shared" si="3"/>
        <v>0</v>
      </c>
      <c r="G105" s="2"/>
    </row>
    <row r="106" spans="1:7" ht="14.25">
      <c r="A106" s="2">
        <v>103</v>
      </c>
      <c r="B106" s="3" t="s">
        <v>123</v>
      </c>
      <c r="C106" s="2" t="s">
        <v>28</v>
      </c>
      <c r="D106" s="2">
        <v>1</v>
      </c>
      <c r="E106" s="2"/>
      <c r="F106" s="2">
        <f t="shared" si="3"/>
        <v>0</v>
      </c>
      <c r="G106" s="2"/>
    </row>
    <row r="107" spans="1:7" ht="28.5">
      <c r="A107" s="2">
        <v>104</v>
      </c>
      <c r="B107" s="3" t="s">
        <v>124</v>
      </c>
      <c r="C107" s="2" t="s">
        <v>8</v>
      </c>
      <c r="D107" s="2">
        <v>22.5</v>
      </c>
      <c r="E107" s="2"/>
      <c r="F107" s="2">
        <f t="shared" si="3"/>
        <v>0</v>
      </c>
      <c r="G107" s="2"/>
    </row>
    <row r="108" spans="1:7" ht="28.5">
      <c r="A108" s="2">
        <v>105</v>
      </c>
      <c r="B108" s="3" t="s">
        <v>125</v>
      </c>
      <c r="C108" s="2" t="s">
        <v>30</v>
      </c>
      <c r="D108" s="2">
        <v>5</v>
      </c>
      <c r="E108" s="2"/>
      <c r="F108" s="2">
        <f t="shared" si="3"/>
        <v>0</v>
      </c>
      <c r="G108" s="2"/>
    </row>
    <row r="109" spans="1:7" ht="14.25">
      <c r="A109" s="2">
        <v>106</v>
      </c>
      <c r="B109" s="3" t="s">
        <v>126</v>
      </c>
      <c r="C109" s="2" t="s">
        <v>30</v>
      </c>
      <c r="D109" s="2">
        <v>12.6</v>
      </c>
      <c r="E109" s="2"/>
      <c r="F109" s="2">
        <f t="shared" si="3"/>
        <v>0</v>
      </c>
      <c r="G109" s="2"/>
    </row>
    <row r="110" spans="1:7" ht="28.5">
      <c r="A110" s="2">
        <v>107</v>
      </c>
      <c r="B110" s="3" t="s">
        <v>127</v>
      </c>
      <c r="C110" s="2" t="s">
        <v>8</v>
      </c>
      <c r="D110" s="2">
        <v>25</v>
      </c>
      <c r="E110" s="2"/>
      <c r="F110" s="2">
        <f t="shared" si="3"/>
        <v>0</v>
      </c>
      <c r="G110" s="2"/>
    </row>
    <row r="111" spans="1:7" ht="14.25">
      <c r="A111" s="2">
        <v>108</v>
      </c>
      <c r="B111" s="2" t="s">
        <v>128</v>
      </c>
      <c r="C111" s="2" t="s">
        <v>30</v>
      </c>
      <c r="D111" s="2">
        <v>12.6</v>
      </c>
      <c r="E111" s="2"/>
      <c r="F111" s="2">
        <f t="shared" si="3"/>
        <v>0</v>
      </c>
      <c r="G111" s="2"/>
    </row>
    <row r="112" spans="1:7" ht="14.25">
      <c r="A112" s="2">
        <v>109</v>
      </c>
      <c r="B112" s="2" t="s">
        <v>129</v>
      </c>
      <c r="C112" s="2" t="s">
        <v>30</v>
      </c>
      <c r="D112" s="2">
        <v>11</v>
      </c>
      <c r="E112" s="2"/>
      <c r="F112" s="2">
        <f t="shared" si="3"/>
        <v>0</v>
      </c>
      <c r="G112" s="2"/>
    </row>
    <row r="113" spans="1:7" ht="14.25">
      <c r="A113" s="2">
        <v>110</v>
      </c>
      <c r="B113" s="2" t="s">
        <v>130</v>
      </c>
      <c r="C113" s="2" t="s">
        <v>8</v>
      </c>
      <c r="D113" s="2">
        <v>22.5</v>
      </c>
      <c r="E113" s="2"/>
      <c r="F113" s="2">
        <f t="shared" si="3"/>
        <v>0</v>
      </c>
      <c r="G113" s="2" t="s">
        <v>131</v>
      </c>
    </row>
    <row r="114" spans="1:7" ht="14.25">
      <c r="A114" s="2">
        <v>111</v>
      </c>
      <c r="B114" s="3" t="s">
        <v>132</v>
      </c>
      <c r="C114" s="2" t="s">
        <v>11</v>
      </c>
      <c r="D114" s="2">
        <v>6</v>
      </c>
      <c r="E114" s="2"/>
      <c r="F114" s="2">
        <f t="shared" si="3"/>
        <v>0</v>
      </c>
      <c r="G114" s="2" t="s">
        <v>133</v>
      </c>
    </row>
    <row r="115" spans="1:7" ht="14.25">
      <c r="A115" s="2">
        <v>112</v>
      </c>
      <c r="B115" s="2" t="s">
        <v>134</v>
      </c>
      <c r="C115" s="2" t="s">
        <v>8</v>
      </c>
      <c r="D115" s="2">
        <v>9.6</v>
      </c>
      <c r="E115" s="2"/>
      <c r="F115" s="2">
        <f t="shared" si="3"/>
        <v>0</v>
      </c>
      <c r="G115" s="2" t="s">
        <v>135</v>
      </c>
    </row>
    <row r="116" spans="1:7" ht="14.25">
      <c r="A116" s="2">
        <v>113</v>
      </c>
      <c r="B116" s="2" t="s">
        <v>136</v>
      </c>
      <c r="C116" s="2" t="s">
        <v>11</v>
      </c>
      <c r="D116" s="2">
        <v>1</v>
      </c>
      <c r="E116" s="2"/>
      <c r="F116" s="2">
        <f t="shared" si="3"/>
        <v>0</v>
      </c>
      <c r="G116" s="2"/>
    </row>
    <row r="117" spans="1:7" ht="28.5">
      <c r="A117" s="2">
        <v>114</v>
      </c>
      <c r="B117" s="3" t="s">
        <v>137</v>
      </c>
      <c r="C117" s="2" t="s">
        <v>8</v>
      </c>
      <c r="D117" s="2">
        <v>2.7</v>
      </c>
      <c r="E117" s="2"/>
      <c r="F117" s="2">
        <f t="shared" si="3"/>
        <v>0</v>
      </c>
      <c r="G117" s="2"/>
    </row>
    <row r="118" spans="1:7" ht="14.25">
      <c r="A118" s="2">
        <v>115</v>
      </c>
      <c r="B118" s="2" t="s">
        <v>138</v>
      </c>
      <c r="C118" s="2" t="s">
        <v>30</v>
      </c>
      <c r="D118" s="2">
        <v>4.7</v>
      </c>
      <c r="E118" s="2"/>
      <c r="F118" s="2">
        <f t="shared" si="3"/>
        <v>0</v>
      </c>
      <c r="G118" s="2"/>
    </row>
    <row r="119" spans="1:7" ht="14.25">
      <c r="A119" s="2">
        <v>116</v>
      </c>
      <c r="B119" s="3" t="s">
        <v>139</v>
      </c>
      <c r="C119" s="2" t="s">
        <v>8</v>
      </c>
      <c r="D119" s="2">
        <v>5</v>
      </c>
      <c r="E119" s="2"/>
      <c r="F119" s="2">
        <f t="shared" si="3"/>
        <v>0</v>
      </c>
      <c r="G119" s="2"/>
    </row>
    <row r="120" spans="1:7" ht="14.25">
      <c r="A120" s="2">
        <v>117</v>
      </c>
      <c r="B120" s="2" t="s">
        <v>140</v>
      </c>
      <c r="C120" s="2" t="s">
        <v>30</v>
      </c>
      <c r="D120" s="2">
        <v>4.7</v>
      </c>
      <c r="E120" s="2"/>
      <c r="F120" s="2">
        <f t="shared" si="3"/>
        <v>0</v>
      </c>
      <c r="G120" s="2"/>
    </row>
    <row r="121" spans="1:7" ht="14.25">
      <c r="A121" s="2">
        <v>118</v>
      </c>
      <c r="B121" s="2" t="s">
        <v>141</v>
      </c>
      <c r="C121" s="2" t="s">
        <v>30</v>
      </c>
      <c r="D121" s="2">
        <v>3.5</v>
      </c>
      <c r="E121" s="2"/>
      <c r="F121" s="2">
        <f t="shared" si="3"/>
        <v>0</v>
      </c>
      <c r="G121" s="2"/>
    </row>
    <row r="122" spans="1:7" ht="14.25">
      <c r="A122" s="2">
        <v>119</v>
      </c>
      <c r="B122" s="2" t="s">
        <v>142</v>
      </c>
      <c r="C122" s="2" t="s">
        <v>8</v>
      </c>
      <c r="D122" s="2">
        <v>2</v>
      </c>
      <c r="E122" s="2"/>
      <c r="F122" s="2">
        <f t="shared" si="3"/>
        <v>0</v>
      </c>
      <c r="G122" s="2"/>
    </row>
    <row r="123" spans="1:7" ht="14.25">
      <c r="A123" s="2">
        <v>120</v>
      </c>
      <c r="B123" s="3" t="s">
        <v>143</v>
      </c>
      <c r="C123" s="2" t="s">
        <v>11</v>
      </c>
      <c r="D123" s="2">
        <v>6</v>
      </c>
      <c r="E123" s="2"/>
      <c r="F123" s="2">
        <f t="shared" si="3"/>
        <v>0</v>
      </c>
      <c r="G123" s="2" t="s">
        <v>144</v>
      </c>
    </row>
    <row r="124" spans="1:7" ht="14.25">
      <c r="A124" s="2">
        <v>121</v>
      </c>
      <c r="B124" s="2" t="s">
        <v>145</v>
      </c>
      <c r="C124" s="2" t="s">
        <v>30</v>
      </c>
      <c r="D124" s="2">
        <v>4.8</v>
      </c>
      <c r="E124" s="2"/>
      <c r="F124" s="2">
        <f t="shared" si="3"/>
        <v>0</v>
      </c>
      <c r="G124" s="2"/>
    </row>
    <row r="125" spans="1:7" ht="14.25">
      <c r="A125" s="2">
        <v>122</v>
      </c>
      <c r="B125" s="2" t="s">
        <v>146</v>
      </c>
      <c r="C125" s="2" t="s">
        <v>30</v>
      </c>
      <c r="D125" s="2">
        <v>17.2</v>
      </c>
      <c r="E125" s="2"/>
      <c r="F125" s="2">
        <f t="shared" si="3"/>
        <v>0</v>
      </c>
      <c r="G125" s="2"/>
    </row>
    <row r="126" spans="1:7" ht="14.25">
      <c r="A126" s="2">
        <v>123</v>
      </c>
      <c r="B126" s="2" t="s">
        <v>147</v>
      </c>
      <c r="C126" s="2" t="s">
        <v>30</v>
      </c>
      <c r="D126" s="2">
        <v>10</v>
      </c>
      <c r="E126" s="2"/>
      <c r="F126" s="2">
        <f t="shared" si="3"/>
        <v>0</v>
      </c>
      <c r="G126" s="2"/>
    </row>
    <row r="127" spans="1:7" ht="14.25">
      <c r="A127" s="2">
        <v>124</v>
      </c>
      <c r="B127" s="2" t="s">
        <v>148</v>
      </c>
      <c r="C127" s="2" t="s">
        <v>30</v>
      </c>
      <c r="D127" s="2">
        <v>17.2</v>
      </c>
      <c r="E127" s="2"/>
      <c r="F127" s="2">
        <f t="shared" si="3"/>
        <v>0</v>
      </c>
      <c r="G127" s="2"/>
    </row>
    <row r="128" spans="1:7" ht="14.25">
      <c r="A128" s="2">
        <v>125</v>
      </c>
      <c r="B128" s="2" t="s">
        <v>149</v>
      </c>
      <c r="C128" s="2" t="s">
        <v>8</v>
      </c>
      <c r="D128" s="2">
        <v>7</v>
      </c>
      <c r="E128" s="2"/>
      <c r="F128" s="2">
        <f t="shared" si="3"/>
        <v>0</v>
      </c>
      <c r="G128" s="2"/>
    </row>
    <row r="129" spans="1:7" ht="14.25">
      <c r="A129" s="2">
        <v>126</v>
      </c>
      <c r="B129" s="2" t="s">
        <v>150</v>
      </c>
      <c r="C129" s="2" t="s">
        <v>8</v>
      </c>
      <c r="D129" s="2">
        <v>12</v>
      </c>
      <c r="E129" s="2"/>
      <c r="F129" s="2">
        <f t="shared" si="3"/>
        <v>0</v>
      </c>
      <c r="G129" s="2" t="s">
        <v>131</v>
      </c>
    </row>
    <row r="130" spans="1:7" ht="28.5">
      <c r="A130" s="2">
        <v>127</v>
      </c>
      <c r="B130" s="3" t="s">
        <v>151</v>
      </c>
      <c r="C130" s="2" t="s">
        <v>8</v>
      </c>
      <c r="D130" s="2">
        <v>13.3</v>
      </c>
      <c r="E130" s="2"/>
      <c r="F130" s="2">
        <f t="shared" si="3"/>
        <v>0</v>
      </c>
      <c r="G130" s="2"/>
    </row>
    <row r="131" spans="1:7" ht="14.25">
      <c r="A131" s="2">
        <v>128</v>
      </c>
      <c r="B131" s="2" t="s">
        <v>152</v>
      </c>
      <c r="C131" s="2" t="s">
        <v>11</v>
      </c>
      <c r="D131" s="2">
        <v>5</v>
      </c>
      <c r="E131" s="2"/>
      <c r="F131" s="2">
        <f t="shared" si="3"/>
        <v>0</v>
      </c>
      <c r="G131" s="2"/>
    </row>
    <row r="132" spans="1:7" ht="14.25">
      <c r="A132" s="2">
        <v>129</v>
      </c>
      <c r="B132" s="2" t="s">
        <v>153</v>
      </c>
      <c r="C132" s="2" t="s">
        <v>11</v>
      </c>
      <c r="D132" s="2">
        <v>3</v>
      </c>
      <c r="E132" s="2"/>
      <c r="F132" s="2">
        <f t="shared" si="3"/>
        <v>0</v>
      </c>
      <c r="G132" s="2"/>
    </row>
    <row r="133" spans="1:7" ht="14.25">
      <c r="A133" s="2">
        <v>130</v>
      </c>
      <c r="B133" s="2" t="s">
        <v>154</v>
      </c>
      <c r="C133" s="2" t="s">
        <v>28</v>
      </c>
      <c r="D133" s="2">
        <v>1</v>
      </c>
      <c r="E133" s="2"/>
      <c r="F133" s="2">
        <f t="shared" si="3"/>
        <v>0</v>
      </c>
      <c r="G133" s="2"/>
    </row>
    <row r="134" spans="1:7" ht="14.25">
      <c r="A134" s="2">
        <v>131</v>
      </c>
      <c r="B134" s="2" t="s">
        <v>155</v>
      </c>
      <c r="C134" s="2" t="s">
        <v>28</v>
      </c>
      <c r="D134" s="2">
        <v>1</v>
      </c>
      <c r="E134" s="2"/>
      <c r="F134" s="2">
        <f aca="true" t="shared" si="4" ref="F134:F165">E134*D134</f>
        <v>0</v>
      </c>
      <c r="G134" s="2"/>
    </row>
    <row r="135" spans="1:7" ht="14.25">
      <c r="A135" s="2">
        <v>132</v>
      </c>
      <c r="B135" s="2" t="s">
        <v>156</v>
      </c>
      <c r="C135" s="2" t="s">
        <v>28</v>
      </c>
      <c r="D135" s="2">
        <v>1</v>
      </c>
      <c r="E135" s="2"/>
      <c r="F135" s="2">
        <f t="shared" si="4"/>
        <v>0</v>
      </c>
      <c r="G135" s="2"/>
    </row>
    <row r="136" spans="1:7" ht="14.25">
      <c r="A136" s="2">
        <v>133</v>
      </c>
      <c r="B136" s="2" t="s">
        <v>157</v>
      </c>
      <c r="C136" s="2" t="s">
        <v>11</v>
      </c>
      <c r="D136" s="2">
        <v>108</v>
      </c>
      <c r="E136" s="2"/>
      <c r="F136" s="2">
        <f t="shared" si="4"/>
        <v>0</v>
      </c>
      <c r="G136" s="2"/>
    </row>
    <row r="137" spans="1:7" ht="14.25">
      <c r="A137" s="2">
        <v>134</v>
      </c>
      <c r="B137" s="2" t="s">
        <v>158</v>
      </c>
      <c r="C137" s="2" t="s">
        <v>28</v>
      </c>
      <c r="D137" s="2">
        <v>1</v>
      </c>
      <c r="E137" s="2"/>
      <c r="F137" s="2">
        <f t="shared" si="4"/>
        <v>0</v>
      </c>
      <c r="G137" s="2"/>
    </row>
    <row r="138" spans="1:7" ht="14.25">
      <c r="A138" s="2">
        <v>135</v>
      </c>
      <c r="B138" s="2" t="s">
        <v>159</v>
      </c>
      <c r="C138" s="2" t="s">
        <v>28</v>
      </c>
      <c r="D138" s="2">
        <v>1</v>
      </c>
      <c r="E138" s="2"/>
      <c r="F138" s="2">
        <f t="shared" si="4"/>
        <v>0</v>
      </c>
      <c r="G138" s="2"/>
    </row>
    <row r="139" spans="1:7" ht="14.25">
      <c r="A139" s="2">
        <v>136</v>
      </c>
      <c r="B139" s="2" t="s">
        <v>160</v>
      </c>
      <c r="C139" s="2" t="s">
        <v>28</v>
      </c>
      <c r="D139" s="2">
        <v>1</v>
      </c>
      <c r="E139" s="2"/>
      <c r="F139" s="2">
        <f t="shared" si="4"/>
        <v>0</v>
      </c>
      <c r="G139" s="2"/>
    </row>
    <row r="140" spans="1:7" ht="14.25">
      <c r="A140" s="2">
        <v>137</v>
      </c>
      <c r="B140" s="2" t="s">
        <v>161</v>
      </c>
      <c r="C140" s="2" t="s">
        <v>28</v>
      </c>
      <c r="D140" s="2">
        <v>1</v>
      </c>
      <c r="E140" s="2"/>
      <c r="F140" s="2">
        <f t="shared" si="4"/>
        <v>0</v>
      </c>
      <c r="G140" s="2"/>
    </row>
    <row r="141" spans="1:7" ht="14.25">
      <c r="A141" s="2">
        <v>138</v>
      </c>
      <c r="B141" s="2" t="s">
        <v>162</v>
      </c>
      <c r="C141" s="2" t="s">
        <v>28</v>
      </c>
      <c r="D141" s="2">
        <v>1</v>
      </c>
      <c r="E141" s="2"/>
      <c r="F141" s="2">
        <f t="shared" si="4"/>
        <v>0</v>
      </c>
      <c r="G141" s="2"/>
    </row>
    <row r="142" spans="1:7" ht="28.5">
      <c r="A142" s="2">
        <v>139</v>
      </c>
      <c r="B142" s="3" t="s">
        <v>163</v>
      </c>
      <c r="C142" s="2" t="s">
        <v>28</v>
      </c>
      <c r="D142" s="2">
        <v>1</v>
      </c>
      <c r="E142" s="2"/>
      <c r="F142" s="2">
        <f t="shared" si="4"/>
        <v>0</v>
      </c>
      <c r="G142" s="2"/>
    </row>
    <row r="143" spans="1:7" ht="14.25">
      <c r="A143" s="2">
        <v>140</v>
      </c>
      <c r="B143" s="2" t="s">
        <v>164</v>
      </c>
      <c r="C143" s="2" t="s">
        <v>28</v>
      </c>
      <c r="D143" s="2">
        <v>1</v>
      </c>
      <c r="E143" s="2"/>
      <c r="F143" s="2">
        <f t="shared" si="4"/>
        <v>0</v>
      </c>
      <c r="G143" s="2"/>
    </row>
    <row r="144" spans="1:7" ht="28.5">
      <c r="A144" s="2">
        <v>141</v>
      </c>
      <c r="B144" s="3" t="s">
        <v>165</v>
      </c>
      <c r="C144" s="2" t="s">
        <v>28</v>
      </c>
      <c r="D144" s="2">
        <v>1</v>
      </c>
      <c r="E144" s="2"/>
      <c r="F144" s="2">
        <f t="shared" si="4"/>
        <v>0</v>
      </c>
      <c r="G144" s="2"/>
    </row>
    <row r="145" spans="1:7" ht="14.25">
      <c r="A145" s="2">
        <v>142</v>
      </c>
      <c r="B145" s="2" t="s">
        <v>166</v>
      </c>
      <c r="C145" s="2" t="s">
        <v>11</v>
      </c>
      <c r="D145" s="2">
        <v>186</v>
      </c>
      <c r="E145" s="2"/>
      <c r="F145" s="2">
        <f t="shared" si="4"/>
        <v>0</v>
      </c>
      <c r="G145" s="2"/>
    </row>
    <row r="146" spans="1:7" ht="14.25">
      <c r="A146" s="2">
        <v>143</v>
      </c>
      <c r="B146" s="2" t="s">
        <v>167</v>
      </c>
      <c r="C146" s="2" t="s">
        <v>28</v>
      </c>
      <c r="D146" s="2">
        <v>1</v>
      </c>
      <c r="E146" s="2"/>
      <c r="F146" s="2">
        <f t="shared" si="4"/>
        <v>0</v>
      </c>
      <c r="G146" s="2"/>
    </row>
    <row r="147" spans="1:7" ht="42.75">
      <c r="A147" s="2">
        <v>144</v>
      </c>
      <c r="B147" s="2" t="s">
        <v>168</v>
      </c>
      <c r="C147" s="2" t="s">
        <v>28</v>
      </c>
      <c r="D147" s="2">
        <v>1</v>
      </c>
      <c r="E147" s="2"/>
      <c r="F147" s="2">
        <f t="shared" si="4"/>
        <v>0</v>
      </c>
      <c r="G147" s="3" t="s">
        <v>169</v>
      </c>
    </row>
    <row r="148" spans="1:7" s="5" customFormat="1" ht="28.5">
      <c r="A148" s="2">
        <v>145</v>
      </c>
      <c r="B148" s="6" t="s">
        <v>170</v>
      </c>
      <c r="C148" s="4" t="s">
        <v>11</v>
      </c>
      <c r="D148" s="4">
        <v>108</v>
      </c>
      <c r="E148" s="4"/>
      <c r="F148" s="4">
        <f t="shared" si="4"/>
        <v>0</v>
      </c>
      <c r="G148" s="6" t="s">
        <v>171</v>
      </c>
    </row>
    <row r="149" spans="1:7" ht="14.25">
      <c r="A149" s="2">
        <v>146</v>
      </c>
      <c r="B149" s="2" t="s">
        <v>172</v>
      </c>
      <c r="C149" s="2" t="s">
        <v>28</v>
      </c>
      <c r="D149" s="2">
        <v>1</v>
      </c>
      <c r="E149" s="2"/>
      <c r="F149" s="2">
        <f t="shared" si="4"/>
        <v>0</v>
      </c>
      <c r="G149" s="2"/>
    </row>
    <row r="150" spans="1:7" ht="28.5">
      <c r="A150" s="2">
        <v>147</v>
      </c>
      <c r="B150" s="2" t="s">
        <v>173</v>
      </c>
      <c r="C150" s="2" t="s">
        <v>28</v>
      </c>
      <c r="D150" s="2">
        <v>1</v>
      </c>
      <c r="E150" s="2"/>
      <c r="F150" s="2">
        <f t="shared" si="4"/>
        <v>0</v>
      </c>
      <c r="G150" s="3" t="s">
        <v>174</v>
      </c>
    </row>
    <row r="151" spans="1:7" ht="14.25">
      <c r="A151" s="2">
        <v>148</v>
      </c>
      <c r="B151" s="2" t="s">
        <v>175</v>
      </c>
      <c r="C151" s="2" t="s">
        <v>28</v>
      </c>
      <c r="D151" s="2">
        <v>1</v>
      </c>
      <c r="E151" s="2"/>
      <c r="F151" s="2">
        <f t="shared" si="4"/>
        <v>0</v>
      </c>
      <c r="G151" s="2"/>
    </row>
    <row r="152" spans="1:7" ht="14.25">
      <c r="A152" s="2">
        <v>149</v>
      </c>
      <c r="B152" s="2" t="s">
        <v>176</v>
      </c>
      <c r="C152" s="2" t="s">
        <v>28</v>
      </c>
      <c r="D152" s="2">
        <v>1</v>
      </c>
      <c r="E152" s="2"/>
      <c r="F152" s="2">
        <f t="shared" si="4"/>
        <v>0</v>
      </c>
      <c r="G152" s="2"/>
    </row>
    <row r="153" spans="1:7" ht="14.25">
      <c r="A153" s="2">
        <v>150</v>
      </c>
      <c r="B153" s="2" t="s">
        <v>177</v>
      </c>
      <c r="C153" s="2" t="s">
        <v>28</v>
      </c>
      <c r="D153" s="2">
        <v>1</v>
      </c>
      <c r="E153" s="2"/>
      <c r="F153" s="2">
        <f t="shared" si="4"/>
        <v>0</v>
      </c>
      <c r="G153" s="2"/>
    </row>
    <row r="154" spans="1:7" ht="14.25">
      <c r="A154" s="2">
        <v>151</v>
      </c>
      <c r="B154" s="3" t="s">
        <v>178</v>
      </c>
      <c r="C154" s="2" t="s">
        <v>30</v>
      </c>
      <c r="D154" s="2">
        <v>275</v>
      </c>
      <c r="E154" s="2"/>
      <c r="F154" s="2">
        <f t="shared" si="4"/>
        <v>0</v>
      </c>
      <c r="G154" s="2"/>
    </row>
    <row r="155" spans="1:7" ht="14.25">
      <c r="A155" s="2">
        <v>152</v>
      </c>
      <c r="B155" s="2" t="s">
        <v>179</v>
      </c>
      <c r="C155" s="2" t="s">
        <v>28</v>
      </c>
      <c r="D155" s="2">
        <v>1</v>
      </c>
      <c r="E155" s="2"/>
      <c r="F155" s="2">
        <f t="shared" si="4"/>
        <v>0</v>
      </c>
      <c r="G155" s="2"/>
    </row>
    <row r="156" spans="1:7" ht="14.25">
      <c r="A156" s="2">
        <v>153</v>
      </c>
      <c r="B156" s="2" t="s">
        <v>180</v>
      </c>
      <c r="C156" s="2" t="s">
        <v>30</v>
      </c>
      <c r="D156" s="2">
        <v>275</v>
      </c>
      <c r="E156" s="2"/>
      <c r="F156" s="2">
        <f t="shared" si="4"/>
        <v>0</v>
      </c>
      <c r="G156" s="2"/>
    </row>
    <row r="157" spans="1:7" ht="14.25">
      <c r="A157" s="2">
        <v>154</v>
      </c>
      <c r="B157" s="2" t="s">
        <v>181</v>
      </c>
      <c r="C157" s="2" t="s">
        <v>28</v>
      </c>
      <c r="D157" s="2">
        <v>1</v>
      </c>
      <c r="E157" s="2"/>
      <c r="F157" s="2">
        <f t="shared" si="4"/>
        <v>0</v>
      </c>
      <c r="G157" s="2"/>
    </row>
    <row r="158" spans="1:7" ht="14.25">
      <c r="A158" s="2">
        <v>155</v>
      </c>
      <c r="B158" s="2" t="s">
        <v>182</v>
      </c>
      <c r="C158" s="2" t="s">
        <v>28</v>
      </c>
      <c r="D158" s="2">
        <v>1</v>
      </c>
      <c r="E158" s="2"/>
      <c r="F158" s="2">
        <f t="shared" si="4"/>
        <v>0</v>
      </c>
      <c r="G158" s="2"/>
    </row>
    <row r="159" spans="1:7" ht="14.25">
      <c r="A159" s="2">
        <v>156</v>
      </c>
      <c r="B159" s="2" t="s">
        <v>183</v>
      </c>
      <c r="C159" s="2" t="s">
        <v>28</v>
      </c>
      <c r="D159" s="2">
        <v>1</v>
      </c>
      <c r="E159" s="2"/>
      <c r="F159" s="2">
        <f t="shared" si="4"/>
        <v>0</v>
      </c>
      <c r="G159" s="2"/>
    </row>
    <row r="160" spans="1:7" ht="14.25">
      <c r="A160" s="2">
        <v>157</v>
      </c>
      <c r="B160" s="3" t="s">
        <v>184</v>
      </c>
      <c r="C160" s="2" t="s">
        <v>28</v>
      </c>
      <c r="D160" s="2">
        <v>1</v>
      </c>
      <c r="E160" s="2"/>
      <c r="F160" s="2">
        <f t="shared" si="4"/>
        <v>0</v>
      </c>
      <c r="G160" s="2"/>
    </row>
    <row r="161" spans="1:7" ht="14.25">
      <c r="A161" s="2">
        <v>158</v>
      </c>
      <c r="B161" s="2" t="s">
        <v>185</v>
      </c>
      <c r="C161" s="2" t="s">
        <v>28</v>
      </c>
      <c r="D161" s="2">
        <v>1</v>
      </c>
      <c r="E161" s="2"/>
      <c r="F161" s="2">
        <f t="shared" si="4"/>
        <v>0</v>
      </c>
      <c r="G161" s="2"/>
    </row>
    <row r="162" spans="1:7" ht="14.25">
      <c r="A162" s="2">
        <v>159</v>
      </c>
      <c r="B162" s="2" t="s">
        <v>186</v>
      </c>
      <c r="C162" s="2" t="s">
        <v>28</v>
      </c>
      <c r="D162" s="2">
        <v>12</v>
      </c>
      <c r="E162" s="2"/>
      <c r="F162" s="2">
        <f t="shared" si="4"/>
        <v>0</v>
      </c>
      <c r="G162" s="2"/>
    </row>
    <row r="163" spans="1:7" ht="14.25">
      <c r="A163" s="2">
        <v>160</v>
      </c>
      <c r="B163" s="2" t="s">
        <v>187</v>
      </c>
      <c r="C163" s="2" t="s">
        <v>28</v>
      </c>
      <c r="D163" s="2">
        <v>12</v>
      </c>
      <c r="E163" s="2"/>
      <c r="F163" s="2">
        <f t="shared" si="4"/>
        <v>0</v>
      </c>
      <c r="G163" s="2"/>
    </row>
    <row r="164" spans="1:7" ht="14.25">
      <c r="A164" s="2">
        <v>161</v>
      </c>
      <c r="B164" s="2" t="s">
        <v>188</v>
      </c>
      <c r="C164" s="2" t="s">
        <v>11</v>
      </c>
      <c r="D164" s="2">
        <v>1</v>
      </c>
      <c r="E164" s="2"/>
      <c r="F164" s="2">
        <f t="shared" si="4"/>
        <v>0</v>
      </c>
      <c r="G164" s="2"/>
    </row>
    <row r="165" spans="5:6" ht="14.25">
      <c r="E165" s="2" t="s">
        <v>189</v>
      </c>
      <c r="F165" s="2">
        <f>SUM(F6:F164)</f>
        <v>0</v>
      </c>
    </row>
    <row r="166" spans="5:6" ht="14.25">
      <c r="E166" s="2" t="s">
        <v>190</v>
      </c>
      <c r="F166" s="2">
        <f>+F165*0.21</f>
        <v>0</v>
      </c>
    </row>
    <row r="167" spans="5:6" ht="14.25">
      <c r="E167" s="2" t="s">
        <v>191</v>
      </c>
      <c r="F167" s="2">
        <f>+F165*1.21</f>
        <v>0</v>
      </c>
    </row>
  </sheetData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</dc:creator>
  <cp:keywords/>
  <dc:description/>
  <cp:lastModifiedBy>Darius Skramtai</cp:lastModifiedBy>
  <dcterms:created xsi:type="dcterms:W3CDTF">2024-02-05T15:53:15Z</dcterms:created>
  <dcterms:modified xsi:type="dcterms:W3CDTF">2024-02-05T15:53:16Z</dcterms:modified>
  <cp:category/>
  <cp:version/>
  <cp:contentType/>
  <cp:contentStatus/>
</cp:coreProperties>
</file>